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shaCrane\ECig Monitoring Team Dropbox\Monitoring E-cigarette Use Among Youth\Activity 2 - Sales Data\Data Briefs\Monthly Data Briefs\"/>
    </mc:Choice>
  </mc:AlternateContent>
  <xr:revisionPtr revIDLastSave="0" documentId="13_ncr:1_{6F33291B-739F-4062-B628-9FB157FA9CEE}" xr6:coauthVersionLast="47" xr6:coauthVersionMax="47" xr10:uidLastSave="{00000000-0000-0000-0000-000000000000}"/>
  <bookViews>
    <workbookView xWindow="-90" yWindow="-90" windowWidth="19380" windowHeight="103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9" i="1" l="1"/>
  <c r="P18" i="1"/>
  <c r="P17" i="1"/>
  <c r="P16" i="1"/>
  <c r="P15" i="1"/>
  <c r="P14" i="1"/>
  <c r="P13" i="1"/>
  <c r="P12" i="1"/>
  <c r="P11" i="1"/>
  <c r="P10" i="1"/>
  <c r="P9" i="1"/>
  <c r="P8" i="1"/>
  <c r="P7" i="1"/>
  <c r="AQ19" i="1"/>
  <c r="AP19" i="1"/>
  <c r="AQ18" i="1"/>
  <c r="AP18" i="1"/>
  <c r="AQ17" i="1"/>
  <c r="AP17" i="1"/>
  <c r="AQ16" i="1"/>
  <c r="AP16" i="1"/>
  <c r="AQ15" i="1"/>
  <c r="AP15" i="1"/>
  <c r="AQ14" i="1"/>
  <c r="AP14" i="1"/>
  <c r="AQ13" i="1"/>
  <c r="AP13" i="1"/>
  <c r="AQ12" i="1"/>
  <c r="AP12" i="1"/>
  <c r="AQ11" i="1"/>
  <c r="AP11" i="1"/>
  <c r="AQ10" i="1"/>
  <c r="AP10" i="1"/>
  <c r="AQ9" i="1"/>
  <c r="AP9" i="1"/>
  <c r="AQ8" i="1"/>
  <c r="AP8" i="1"/>
  <c r="AQ7" i="1"/>
  <c r="AP7" i="1"/>
  <c r="AG19" i="1"/>
  <c r="AF19" i="1"/>
  <c r="AG18" i="1"/>
  <c r="AF18" i="1"/>
  <c r="AG17" i="1"/>
  <c r="AF17" i="1"/>
  <c r="AG16" i="1"/>
  <c r="AF16" i="1"/>
  <c r="AG15" i="1"/>
  <c r="AF15" i="1"/>
  <c r="AG14" i="1"/>
  <c r="AF14" i="1"/>
  <c r="AG13" i="1"/>
  <c r="AF13" i="1"/>
  <c r="AG12" i="1"/>
  <c r="AF12" i="1"/>
  <c r="AG11" i="1"/>
  <c r="AF11" i="1"/>
  <c r="AG10" i="1"/>
  <c r="AF10" i="1"/>
  <c r="AG9" i="1"/>
  <c r="AF9" i="1"/>
  <c r="AG8" i="1"/>
  <c r="AF8" i="1"/>
  <c r="AG7" i="1"/>
  <c r="AF7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AP83" i="1"/>
  <c r="AQ83" i="1"/>
  <c r="AP84" i="1"/>
  <c r="AQ84" i="1"/>
  <c r="AF83" i="1"/>
  <c r="AG83" i="1"/>
  <c r="AF84" i="1"/>
  <c r="AG84" i="1"/>
  <c r="W83" i="1"/>
  <c r="W84" i="1"/>
  <c r="P83" i="1"/>
  <c r="P84" i="1"/>
  <c r="H83" i="1"/>
  <c r="I83" i="1"/>
  <c r="H84" i="1"/>
  <c r="I84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20" i="1"/>
  <c r="H79" i="1"/>
  <c r="I79" i="1"/>
  <c r="H80" i="1"/>
  <c r="I80" i="1"/>
  <c r="H81" i="1"/>
  <c r="I81" i="1"/>
  <c r="H82" i="1"/>
  <c r="I82" i="1"/>
  <c r="P79" i="1"/>
  <c r="P80" i="1"/>
  <c r="P81" i="1"/>
  <c r="P82" i="1"/>
  <c r="W79" i="1"/>
  <c r="W80" i="1"/>
  <c r="W81" i="1"/>
  <c r="W82" i="1"/>
  <c r="AF82" i="1"/>
  <c r="AG82" i="1"/>
  <c r="AF79" i="1"/>
  <c r="AG79" i="1"/>
  <c r="AF80" i="1"/>
  <c r="AG80" i="1"/>
  <c r="AF81" i="1"/>
  <c r="AG81" i="1"/>
  <c r="W78" i="1"/>
  <c r="AF78" i="1"/>
  <c r="AG78" i="1"/>
  <c r="H78" i="1"/>
  <c r="I78" i="1"/>
  <c r="P78" i="1"/>
  <c r="H77" i="1"/>
  <c r="I77" i="1"/>
  <c r="I70" i="1"/>
  <c r="H70" i="1"/>
  <c r="AG20" i="1" l="1"/>
  <c r="AF20" i="1"/>
  <c r="P77" i="1"/>
  <c r="I76" i="1"/>
  <c r="H76" i="1"/>
  <c r="P76" i="1"/>
  <c r="AG77" i="1"/>
  <c r="AF77" i="1"/>
  <c r="AG76" i="1"/>
  <c r="AF76" i="1"/>
  <c r="AG75" i="1"/>
  <c r="AF75" i="1"/>
  <c r="AG74" i="1"/>
  <c r="AF74" i="1"/>
  <c r="AG73" i="1"/>
  <c r="AF73" i="1"/>
  <c r="W77" i="1"/>
  <c r="W76" i="1"/>
  <c r="W75" i="1"/>
  <c r="W74" i="1"/>
  <c r="W73" i="1"/>
  <c r="I75" i="1"/>
  <c r="H75" i="1"/>
  <c r="I74" i="1"/>
  <c r="H74" i="1"/>
  <c r="I73" i="1"/>
  <c r="H73" i="1"/>
  <c r="I72" i="1"/>
  <c r="H72" i="1"/>
  <c r="I71" i="1"/>
  <c r="H71" i="1"/>
  <c r="P75" i="1" l="1"/>
  <c r="AF72" i="1"/>
  <c r="AG72" i="1"/>
  <c r="W72" i="1"/>
  <c r="AG71" i="1"/>
  <c r="AF71" i="1"/>
  <c r="P70" i="1" s="1"/>
  <c r="W71" i="1"/>
  <c r="I69" i="1"/>
  <c r="H69" i="1"/>
  <c r="AG70" i="1"/>
  <c r="AF70" i="1"/>
  <c r="W70" i="1"/>
  <c r="I68" i="1"/>
  <c r="H68" i="1"/>
  <c r="AG69" i="1"/>
  <c r="AF69" i="1"/>
  <c r="W69" i="1"/>
  <c r="I67" i="1"/>
  <c r="H67" i="1"/>
  <c r="AG68" i="1"/>
  <c r="AF68" i="1"/>
  <c r="P67" i="1" s="1"/>
  <c r="W68" i="1"/>
  <c r="I66" i="1"/>
  <c r="H66" i="1"/>
  <c r="AG67" i="1"/>
  <c r="AF67" i="1"/>
  <c r="P66" i="1" s="1"/>
  <c r="W67" i="1"/>
  <c r="I65" i="1"/>
  <c r="H65" i="1"/>
  <c r="AG66" i="1"/>
  <c r="AF66" i="1"/>
  <c r="P65" i="1" s="1"/>
  <c r="W66" i="1"/>
  <c r="I64" i="1"/>
  <c r="H64" i="1"/>
  <c r="AG65" i="1"/>
  <c r="AF65" i="1"/>
  <c r="W65" i="1"/>
  <c r="I63" i="1"/>
  <c r="H63" i="1"/>
  <c r="AG64" i="1"/>
  <c r="AF64" i="1"/>
  <c r="W64" i="1"/>
  <c r="I62" i="1"/>
  <c r="H62" i="1"/>
  <c r="AG63" i="1"/>
  <c r="AF63" i="1"/>
  <c r="P62" i="1" s="1"/>
  <c r="W63" i="1"/>
  <c r="I61" i="1"/>
  <c r="H61" i="1"/>
  <c r="AG62" i="1"/>
  <c r="AF62" i="1"/>
  <c r="W62" i="1"/>
  <c r="I60" i="1"/>
  <c r="H60" i="1"/>
  <c r="AG61" i="1"/>
  <c r="AF61" i="1"/>
  <c r="W61" i="1"/>
  <c r="I59" i="1"/>
  <c r="H59" i="1"/>
  <c r="AG60" i="1"/>
  <c r="AF60" i="1"/>
  <c r="P59" i="1" s="1"/>
  <c r="W60" i="1"/>
  <c r="I58" i="1"/>
  <c r="H58" i="1"/>
  <c r="AG59" i="1"/>
  <c r="AF59" i="1"/>
  <c r="P58" i="1" s="1"/>
  <c r="W59" i="1"/>
  <c r="I57" i="1"/>
  <c r="H57" i="1"/>
  <c r="AG58" i="1"/>
  <c r="AF58" i="1"/>
  <c r="P57" i="1" s="1"/>
  <c r="W58" i="1"/>
  <c r="I56" i="1"/>
  <c r="H56" i="1"/>
  <c r="AG57" i="1"/>
  <c r="AF57" i="1"/>
  <c r="W57" i="1"/>
  <c r="I55" i="1"/>
  <c r="H55" i="1"/>
  <c r="AG56" i="1"/>
  <c r="AF56" i="1"/>
  <c r="W56" i="1"/>
  <c r="I54" i="1"/>
  <c r="H54" i="1"/>
  <c r="AG55" i="1"/>
  <c r="AF55" i="1"/>
  <c r="P54" i="1" s="1"/>
  <c r="W55" i="1"/>
  <c r="I53" i="1"/>
  <c r="H53" i="1"/>
  <c r="AG54" i="1"/>
  <c r="AF54" i="1"/>
  <c r="W54" i="1"/>
  <c r="I52" i="1"/>
  <c r="H52" i="1"/>
  <c r="AG53" i="1"/>
  <c r="AF53" i="1"/>
  <c r="W53" i="1"/>
  <c r="I51" i="1"/>
  <c r="H51" i="1"/>
  <c r="AG52" i="1"/>
  <c r="AF52" i="1"/>
  <c r="P51" i="1" s="1"/>
  <c r="W52" i="1"/>
  <c r="I50" i="1"/>
  <c r="H50" i="1"/>
  <c r="AG51" i="1"/>
  <c r="AF51" i="1"/>
  <c r="P50" i="1" s="1"/>
  <c r="W51" i="1"/>
  <c r="I49" i="1"/>
  <c r="H49" i="1"/>
  <c r="AG50" i="1"/>
  <c r="AF50" i="1"/>
  <c r="P49" i="1" s="1"/>
  <c r="W50" i="1"/>
  <c r="I48" i="1"/>
  <c r="H48" i="1"/>
  <c r="AG49" i="1"/>
  <c r="AF49" i="1"/>
  <c r="W49" i="1"/>
  <c r="I47" i="1"/>
  <c r="H47" i="1"/>
  <c r="AG48" i="1"/>
  <c r="AF48" i="1"/>
  <c r="W48" i="1"/>
  <c r="I46" i="1"/>
  <c r="H46" i="1"/>
  <c r="AG47" i="1"/>
  <c r="AF47" i="1"/>
  <c r="P46" i="1" s="1"/>
  <c r="W47" i="1"/>
  <c r="I45" i="1"/>
  <c r="H45" i="1"/>
  <c r="AG46" i="1"/>
  <c r="AF46" i="1"/>
  <c r="W46" i="1"/>
  <c r="I44" i="1"/>
  <c r="H44" i="1"/>
  <c r="AG45" i="1"/>
  <c r="AF45" i="1"/>
  <c r="W45" i="1"/>
  <c r="I43" i="1"/>
  <c r="H43" i="1"/>
  <c r="AG44" i="1"/>
  <c r="AF44" i="1"/>
  <c r="P43" i="1" s="1"/>
  <c r="W44" i="1"/>
  <c r="I42" i="1"/>
  <c r="H42" i="1"/>
  <c r="AG43" i="1"/>
  <c r="AF43" i="1"/>
  <c r="P42" i="1" s="1"/>
  <c r="W43" i="1"/>
  <c r="I41" i="1"/>
  <c r="H41" i="1"/>
  <c r="AG42" i="1"/>
  <c r="AF42" i="1"/>
  <c r="P41" i="1" s="1"/>
  <c r="W42" i="1"/>
  <c r="I40" i="1"/>
  <c r="H40" i="1"/>
  <c r="AG41" i="1"/>
  <c r="AF41" i="1"/>
  <c r="W41" i="1"/>
  <c r="I39" i="1"/>
  <c r="H39" i="1"/>
  <c r="AG40" i="1"/>
  <c r="AF40" i="1"/>
  <c r="W40" i="1"/>
  <c r="I38" i="1"/>
  <c r="H38" i="1"/>
  <c r="AG39" i="1"/>
  <c r="AF39" i="1"/>
  <c r="P38" i="1" s="1"/>
  <c r="W39" i="1"/>
  <c r="I37" i="1"/>
  <c r="H37" i="1"/>
  <c r="AG38" i="1"/>
  <c r="AF38" i="1"/>
  <c r="P37" i="1" s="1"/>
  <c r="W38" i="1"/>
  <c r="I36" i="1"/>
  <c r="H36" i="1"/>
  <c r="AG37" i="1"/>
  <c r="AF37" i="1"/>
  <c r="W37" i="1"/>
  <c r="I35" i="1"/>
  <c r="H35" i="1"/>
  <c r="AG36" i="1"/>
  <c r="AF36" i="1"/>
  <c r="P35" i="1" s="1"/>
  <c r="W36" i="1"/>
  <c r="I34" i="1"/>
  <c r="H34" i="1"/>
  <c r="AG35" i="1"/>
  <c r="AF35" i="1"/>
  <c r="P34" i="1" s="1"/>
  <c r="W35" i="1"/>
  <c r="I33" i="1"/>
  <c r="H33" i="1"/>
  <c r="AG34" i="1"/>
  <c r="AF34" i="1"/>
  <c r="P33" i="1" s="1"/>
  <c r="W34" i="1"/>
  <c r="I32" i="1"/>
  <c r="H32" i="1"/>
  <c r="AG33" i="1"/>
  <c r="AF33" i="1"/>
  <c r="W33" i="1"/>
  <c r="I31" i="1"/>
  <c r="H31" i="1"/>
  <c r="AG32" i="1"/>
  <c r="AF32" i="1"/>
  <c r="I30" i="1"/>
  <c r="H30" i="1"/>
  <c r="AG31" i="1"/>
  <c r="AF31" i="1"/>
  <c r="P30" i="1" s="1"/>
  <c r="I29" i="1"/>
  <c r="H29" i="1"/>
  <c r="AG30" i="1"/>
  <c r="AF30" i="1"/>
  <c r="P29" i="1" s="1"/>
  <c r="I28" i="1"/>
  <c r="H28" i="1"/>
  <c r="AG29" i="1"/>
  <c r="AF29" i="1"/>
  <c r="I27" i="1"/>
  <c r="H27" i="1"/>
  <c r="AG28" i="1"/>
  <c r="AF28" i="1"/>
  <c r="P27" i="1" s="1"/>
  <c r="I26" i="1"/>
  <c r="H26" i="1"/>
  <c r="AG27" i="1"/>
  <c r="AF27" i="1"/>
  <c r="P26" i="1" s="1"/>
  <c r="I25" i="1"/>
  <c r="H25" i="1"/>
  <c r="AG26" i="1"/>
  <c r="AF26" i="1"/>
  <c r="P25" i="1" s="1"/>
  <c r="I24" i="1"/>
  <c r="H24" i="1"/>
  <c r="AG25" i="1"/>
  <c r="AF25" i="1"/>
  <c r="P24" i="1" s="1"/>
  <c r="I23" i="1"/>
  <c r="H23" i="1"/>
  <c r="AG24" i="1"/>
  <c r="AF24" i="1"/>
  <c r="I22" i="1"/>
  <c r="H22" i="1"/>
  <c r="AG23" i="1"/>
  <c r="AF23" i="1"/>
  <c r="P22" i="1" s="1"/>
  <c r="I21" i="1"/>
  <c r="H21" i="1"/>
  <c r="AG22" i="1"/>
  <c r="AF22" i="1"/>
  <c r="P21" i="1" s="1"/>
  <c r="I20" i="1"/>
  <c r="H20" i="1"/>
  <c r="AG21" i="1"/>
  <c r="AF21" i="1"/>
  <c r="P20" i="1" s="1"/>
  <c r="P73" i="1" l="1"/>
  <c r="P74" i="1"/>
  <c r="P32" i="1"/>
  <c r="P40" i="1"/>
  <c r="P48" i="1"/>
  <c r="P56" i="1"/>
  <c r="P64" i="1"/>
  <c r="P23" i="1"/>
  <c r="P31" i="1"/>
  <c r="P39" i="1"/>
  <c r="P47" i="1"/>
  <c r="P55" i="1"/>
  <c r="P63" i="1"/>
  <c r="P71" i="1"/>
  <c r="P45" i="1"/>
  <c r="P53" i="1"/>
  <c r="P61" i="1"/>
  <c r="P69" i="1"/>
  <c r="P28" i="1"/>
  <c r="P36" i="1"/>
  <c r="P44" i="1"/>
  <c r="P52" i="1"/>
  <c r="P60" i="1"/>
  <c r="P68" i="1"/>
  <c r="P72" i="1"/>
</calcChain>
</file>

<file path=xl/sharedStrings.xml><?xml version="1.0" encoding="utf-8"?>
<sst xmlns="http://schemas.openxmlformats.org/spreadsheetml/2006/main" count="40" uniqueCount="18">
  <si>
    <t xml:space="preserve">End of 4-week </t>
  </si>
  <si>
    <t>Menthol</t>
  </si>
  <si>
    <t>Mint</t>
  </si>
  <si>
    <t>All Other Flavors</t>
  </si>
  <si>
    <t>Tobacco-Flavored</t>
  </si>
  <si>
    <t>Not Available/
Applicable</t>
  </si>
  <si>
    <t>Total All</t>
  </si>
  <si>
    <t>Total Flavors</t>
  </si>
  <si>
    <t>Prefilled Cartridges</t>
  </si>
  <si>
    <t>E-Liquid</t>
  </si>
  <si>
    <t>Disposable Devices</t>
  </si>
  <si>
    <t>Total</t>
  </si>
  <si>
    <t>Note: Cells have been formatted to display numbers to the hundredths place. Unrounded numbers are included in each cell and can be accessed by selecting a cell or reformatting all cells.</t>
  </si>
  <si>
    <t>Figure 1. National E-Cigarette Unit Sales (in millions) by Flavor, 4 Week Estimates 1/2017 – 12/2022</t>
  </si>
  <si>
    <t>Figure 2. National E-Cigarette Unit Sales by Product Type, 4 Week Estimates 1/2017 – 12/2022</t>
  </si>
  <si>
    <t>Figure 3. National E-Cigarette Market Share (% total unit sales) by Product Type, 4 Week Estimates 1/2017 – 12/2022</t>
  </si>
  <si>
    <t>Figure 4. National Prefilled Cartridges E-Cigarette Unit Sales (in millions) by Flavor, 4 Week Estimates 1/2017 – 12/2022</t>
  </si>
  <si>
    <t>Figure 5. National Disposable Devices E-Cigarette Unit Sales (in millions) by Flavor, 4 Week Estimates 1/2017 – 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</si>
</sst>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0" borderId="0"/>
  </cellStyleXfs>
  <cellXfs count="54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64" fontId="3" fillId="0" borderId="2" xfId="0" applyNumberFormat="1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left" vertical="top" wrapText="1"/>
    </xf>
    <xf numFmtId="2" fontId="6" fillId="0" borderId="2" xfId="2" applyNumberFormat="1" applyFont="1" applyBorder="1" applyAlignment="1">
      <alignment horizontal="right"/>
    </xf>
    <xf numFmtId="2" fontId="0" fillId="0" borderId="2" xfId="0" applyNumberFormat="1" applyBorder="1" applyAlignment="1">
      <alignment horizontal="right"/>
    </xf>
    <xf numFmtId="2" fontId="6" fillId="0" borderId="2" xfId="0" applyNumberFormat="1" applyFont="1" applyBorder="1" applyAlignment="1">
      <alignment horizontal="right"/>
    </xf>
    <xf numFmtId="2" fontId="6" fillId="0" borderId="0" xfId="0" applyNumberFormat="1" applyFont="1"/>
    <xf numFmtId="164" fontId="0" fillId="0" borderId="2" xfId="0" applyNumberFormat="1" applyBorder="1" applyAlignment="1">
      <alignment horizontal="left"/>
    </xf>
    <xf numFmtId="2" fontId="6" fillId="0" borderId="0" xfId="0" applyNumberFormat="1" applyFont="1" applyAlignment="1">
      <alignment horizontal="right"/>
    </xf>
    <xf numFmtId="2" fontId="6" fillId="0" borderId="2" xfId="3" applyNumberFormat="1" applyFont="1" applyBorder="1" applyAlignment="1">
      <alignment horizontal="right"/>
    </xf>
    <xf numFmtId="2" fontId="0" fillId="0" borderId="0" xfId="0" applyNumberFormat="1"/>
    <xf numFmtId="2" fontId="0" fillId="0" borderId="0" xfId="0" applyNumberFormat="1" applyAlignment="1">
      <alignment horizontal="left"/>
    </xf>
    <xf numFmtId="2" fontId="0" fillId="0" borderId="6" xfId="0" applyNumberFormat="1" applyBorder="1" applyAlignment="1">
      <alignment horizontal="right"/>
    </xf>
    <xf numFmtId="2" fontId="6" fillId="0" borderId="2" xfId="4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 vertical="center"/>
    </xf>
    <xf numFmtId="2" fontId="1" fillId="0" borderId="2" xfId="0" applyNumberFormat="1" applyFont="1" applyBorder="1" applyAlignment="1">
      <alignment horizontal="right"/>
    </xf>
    <xf numFmtId="0" fontId="4" fillId="0" borderId="0" xfId="0" applyFont="1"/>
    <xf numFmtId="165" fontId="0" fillId="0" borderId="0" xfId="1" applyNumberFormat="1" applyFont="1" applyFill="1" applyAlignment="1">
      <alignment horizontal="left"/>
    </xf>
    <xf numFmtId="2" fontId="0" fillId="0" borderId="2" xfId="0" applyNumberFormat="1" applyBorder="1"/>
    <xf numFmtId="2" fontId="0" fillId="0" borderId="7" xfId="0" applyNumberFormat="1" applyBorder="1"/>
    <xf numFmtId="2" fontId="0" fillId="0" borderId="3" xfId="0" applyNumberFormat="1" applyBorder="1" applyAlignment="1">
      <alignment horizontal="right"/>
    </xf>
    <xf numFmtId="2" fontId="6" fillId="0" borderId="3" xfId="0" applyNumberFormat="1" applyFont="1" applyBorder="1" applyAlignment="1">
      <alignment horizontal="right"/>
    </xf>
    <xf numFmtId="2" fontId="0" fillId="0" borderId="8" xfId="0" applyNumberFormat="1" applyBorder="1"/>
    <xf numFmtId="0" fontId="0" fillId="0" borderId="0" xfId="1" applyNumberFormat="1" applyFont="1" applyAlignment="1">
      <alignment horizontal="left"/>
    </xf>
    <xf numFmtId="164" fontId="0" fillId="0" borderId="9" xfId="0" applyNumberFormat="1" applyBorder="1" applyAlignment="1">
      <alignment horizontal="left"/>
    </xf>
    <xf numFmtId="164" fontId="0" fillId="0" borderId="6" xfId="0" applyNumberFormat="1" applyBorder="1" applyAlignment="1">
      <alignment horizontal="left"/>
    </xf>
    <xf numFmtId="0" fontId="0" fillId="0" borderId="0" xfId="0" applyAlignment="1">
      <alignment horizontal="center" vertical="center"/>
    </xf>
    <xf numFmtId="2" fontId="0" fillId="0" borderId="10" xfId="0" applyNumberFormat="1" applyBorder="1"/>
    <xf numFmtId="2" fontId="0" fillId="0" borderId="11" xfId="0" applyNumberFormat="1" applyBorder="1"/>
    <xf numFmtId="2" fontId="6" fillId="0" borderId="10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3" xfId="0" applyNumberFormat="1" applyBorder="1"/>
    <xf numFmtId="164" fontId="0" fillId="0" borderId="3" xfId="0" applyNumberFormat="1" applyBorder="1" applyAlignment="1">
      <alignment horizontal="left"/>
    </xf>
    <xf numFmtId="164" fontId="4" fillId="0" borderId="3" xfId="0" applyNumberFormat="1" applyFont="1" applyBorder="1" applyAlignment="1">
      <alignment horizontal="left" vertical="center" wrapText="1"/>
    </xf>
    <xf numFmtId="2" fontId="6" fillId="0" borderId="2" xfId="2" applyNumberFormat="1" applyFont="1" applyBorder="1"/>
    <xf numFmtId="2" fontId="6" fillId="0" borderId="2" xfId="0" applyNumberFormat="1" applyFont="1" applyBorder="1"/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</cellXfs>
  <cellStyles count="6">
    <cellStyle name="Normal" xfId="0" builtinId="0"/>
    <cellStyle name="Normal 2" xfId="2" xr:uid="{00000000-0005-0000-0000-000001000000}"/>
    <cellStyle name="Normal 3" xfId="5" xr:uid="{8D31E81E-F9F6-40B2-90DB-FED2EB66EC6B}"/>
    <cellStyle name="Normal 3 3" xfId="3" xr:uid="{00000000-0005-0000-0000-000002000000}"/>
    <cellStyle name="Normal 4" xfId="4" xr:uid="{00000000-0005-0000-0000-000003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241057</xdr:colOff>
      <xdr:row>2</xdr:row>
      <xdr:rowOff>150962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49480D-0ECE-4C11-ACF4-4A04E4D1F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5907" cy="519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94"/>
  <sheetViews>
    <sheetView tabSelected="1" topLeftCell="Z1" workbookViewId="0">
      <selection activeCell="AK7" sqref="AK7:AO7"/>
    </sheetView>
  </sheetViews>
  <sheetFormatPr defaultColWidth="8.7265625" defaultRowHeight="14.75" x14ac:dyDescent="0.75"/>
  <cols>
    <col min="1" max="1" width="8.86328125" style="1" bestFit="1" customWidth="1"/>
    <col min="2" max="2" width="10.2265625" style="2" bestFit="1" customWidth="1"/>
    <col min="3" max="3" width="9.26953125" style="1" customWidth="1"/>
    <col min="4" max="4" width="8" style="1" customWidth="1"/>
    <col min="5" max="5" width="8.54296875" style="1" bestFit="1" customWidth="1"/>
    <col min="6" max="6" width="8.40625" style="1" bestFit="1" customWidth="1"/>
    <col min="7" max="10" width="10.26953125" style="1" customWidth="1"/>
    <col min="11" max="11" width="8.7265625" style="1"/>
    <col min="12" max="12" width="9.26953125" style="1" bestFit="1" customWidth="1"/>
    <col min="13" max="13" width="10" style="1" bestFit="1" customWidth="1"/>
    <col min="14" max="14" width="8.54296875" style="1" customWidth="1"/>
    <col min="15" max="15" width="10.54296875" style="1" customWidth="1"/>
    <col min="16" max="17" width="8.7265625" style="1"/>
    <col min="18" max="18" width="9.26953125" style="1" bestFit="1" customWidth="1"/>
    <col min="19" max="19" width="8.7265625" style="1"/>
    <col min="20" max="20" width="9.54296875" style="1" customWidth="1"/>
    <col min="21" max="21" width="8.7265625" style="1"/>
    <col min="22" max="22" width="10.86328125" style="1" customWidth="1"/>
    <col min="23" max="23" width="10.7265625" style="1" customWidth="1"/>
    <col min="24" max="27" width="8.7265625" style="1"/>
    <col min="28" max="28" width="9.26953125" style="1" bestFit="1" customWidth="1"/>
    <col min="29" max="30" width="8.7265625" style="1"/>
    <col min="31" max="31" width="10.54296875" style="1" customWidth="1"/>
    <col min="32" max="32" width="8.7265625" style="1"/>
    <col min="33" max="33" width="11.1328125" style="1" customWidth="1"/>
    <col min="34" max="40" width="8.7265625" style="1"/>
    <col min="41" max="41" width="9.86328125" style="1" customWidth="1"/>
    <col min="42" max="16384" width="8.7265625" style="1"/>
  </cols>
  <sheetData>
    <row r="1" spans="1:43" x14ac:dyDescent="0.75">
      <c r="P1" s="3"/>
    </row>
    <row r="2" spans="1:43" x14ac:dyDescent="0.75">
      <c r="P2" s="9"/>
    </row>
    <row r="3" spans="1:43" x14ac:dyDescent="0.75">
      <c r="P3" s="19"/>
    </row>
    <row r="4" spans="1:43" ht="5.15" customHeight="1" x14ac:dyDescent="0.75">
      <c r="P4" s="19"/>
    </row>
    <row r="5" spans="1:43" ht="45" customHeight="1" x14ac:dyDescent="0.75">
      <c r="A5" s="53" t="s">
        <v>13</v>
      </c>
      <c r="B5" s="53"/>
      <c r="C5" s="53"/>
      <c r="D5" s="53"/>
      <c r="E5" s="53"/>
      <c r="F5" s="53"/>
      <c r="G5" s="53"/>
      <c r="H5" s="53"/>
      <c r="I5" s="53"/>
      <c r="J5" s="3"/>
      <c r="K5" s="53" t="s">
        <v>14</v>
      </c>
      <c r="L5" s="53"/>
      <c r="M5" s="53"/>
      <c r="N5" s="53"/>
      <c r="O5" s="53"/>
      <c r="P5" s="53"/>
      <c r="Q5" s="19"/>
      <c r="R5" s="53" t="s">
        <v>15</v>
      </c>
      <c r="S5" s="53"/>
      <c r="T5" s="53"/>
      <c r="U5" s="53"/>
      <c r="V5" s="53"/>
      <c r="W5" s="53"/>
      <c r="X5" s="4"/>
      <c r="Y5" s="53" t="s">
        <v>16</v>
      </c>
      <c r="Z5" s="53"/>
      <c r="AA5" s="53"/>
      <c r="AB5" s="53"/>
      <c r="AC5" s="53"/>
      <c r="AD5" s="53"/>
      <c r="AE5" s="53"/>
      <c r="AF5" s="53"/>
      <c r="AG5" s="53"/>
      <c r="AI5" s="53" t="s">
        <v>17</v>
      </c>
      <c r="AJ5" s="53"/>
      <c r="AK5" s="53"/>
      <c r="AL5" s="53"/>
      <c r="AM5" s="53"/>
      <c r="AN5" s="53"/>
      <c r="AO5" s="53"/>
      <c r="AP5" s="53"/>
      <c r="AQ5" s="53"/>
    </row>
    <row r="6" spans="1:43" s="13" customFormat="1" ht="42.95" customHeight="1" x14ac:dyDescent="0.75">
      <c r="A6" s="5"/>
      <c r="B6" s="6" t="s">
        <v>0</v>
      </c>
      <c r="C6" s="7" t="s">
        <v>1</v>
      </c>
      <c r="D6" s="7" t="s">
        <v>2</v>
      </c>
      <c r="E6" s="7" t="s">
        <v>3</v>
      </c>
      <c r="F6" s="7" t="s">
        <v>4</v>
      </c>
      <c r="G6" s="7" t="s">
        <v>5</v>
      </c>
      <c r="H6" s="8" t="s">
        <v>6</v>
      </c>
      <c r="I6" s="8" t="s">
        <v>7</v>
      </c>
      <c r="J6" s="9"/>
      <c r="K6" s="5"/>
      <c r="L6" s="6" t="s">
        <v>0</v>
      </c>
      <c r="M6" s="10" t="s">
        <v>8</v>
      </c>
      <c r="N6" s="11" t="s">
        <v>9</v>
      </c>
      <c r="O6" s="10" t="s">
        <v>10</v>
      </c>
      <c r="P6" s="12" t="s">
        <v>11</v>
      </c>
      <c r="Q6" s="19"/>
      <c r="R6" s="5"/>
      <c r="S6" s="6" t="s">
        <v>0</v>
      </c>
      <c r="T6" s="10" t="s">
        <v>8</v>
      </c>
      <c r="U6" s="11" t="s">
        <v>9</v>
      </c>
      <c r="V6" s="10" t="s">
        <v>10</v>
      </c>
      <c r="W6" s="12" t="s">
        <v>11</v>
      </c>
      <c r="Y6" s="5"/>
      <c r="Z6" s="6" t="s">
        <v>0</v>
      </c>
      <c r="AA6" s="14" t="s">
        <v>1</v>
      </c>
      <c r="AB6" s="14" t="s">
        <v>2</v>
      </c>
      <c r="AC6" s="14" t="s">
        <v>3</v>
      </c>
      <c r="AD6" s="14" t="s">
        <v>4</v>
      </c>
      <c r="AE6" s="14" t="s">
        <v>5</v>
      </c>
      <c r="AF6" s="8" t="s">
        <v>6</v>
      </c>
      <c r="AG6" s="8" t="s">
        <v>7</v>
      </c>
      <c r="AI6" s="5"/>
      <c r="AJ6" s="6" t="s">
        <v>0</v>
      </c>
      <c r="AK6" s="7" t="s">
        <v>1</v>
      </c>
      <c r="AL6" s="7" t="s">
        <v>2</v>
      </c>
      <c r="AM6" s="7" t="s">
        <v>3</v>
      </c>
      <c r="AN6" s="7" t="s">
        <v>4</v>
      </c>
      <c r="AO6" s="7" t="s">
        <v>5</v>
      </c>
      <c r="AP6" s="8" t="s">
        <v>6</v>
      </c>
      <c r="AQ6" s="8" t="s">
        <v>7</v>
      </c>
    </row>
    <row r="7" spans="1:43" x14ac:dyDescent="0.75">
      <c r="A7" s="49">
        <v>2017</v>
      </c>
      <c r="B7" s="46">
        <v>42764</v>
      </c>
      <c r="C7" s="16">
        <v>1.307323471136421</v>
      </c>
      <c r="D7" s="16">
        <v>0.28951667171049117</v>
      </c>
      <c r="E7" s="16">
        <v>1.2336302971965969</v>
      </c>
      <c r="F7" s="16">
        <v>2.041494033356309</v>
      </c>
      <c r="G7" s="17">
        <v>8.9288479974418879E-3</v>
      </c>
      <c r="H7" s="18">
        <f t="shared" ref="H7:H19" si="0">SUM(C7:G7)</f>
        <v>4.8808933213972603</v>
      </c>
      <c r="I7" s="18">
        <f t="shared" ref="I7:I19" si="1">SUM(C7:E7)</f>
        <v>2.8304704400435092</v>
      </c>
      <c r="J7" s="19"/>
      <c r="K7" s="52">
        <v>2017</v>
      </c>
      <c r="L7" s="46">
        <v>42764</v>
      </c>
      <c r="M7" s="18">
        <v>2.8988395404634031</v>
      </c>
      <c r="N7" s="18">
        <v>0.28300194871187223</v>
      </c>
      <c r="O7" s="18">
        <v>1.6990518322219847</v>
      </c>
      <c r="P7" s="17">
        <f t="shared" ref="P7:P19" si="2">SUM(M7:O7)</f>
        <v>4.8808933213972603</v>
      </c>
      <c r="Q7" s="19"/>
      <c r="R7" s="49">
        <v>2017</v>
      </c>
      <c r="S7" s="46">
        <v>42764</v>
      </c>
      <c r="T7" s="18">
        <v>59.391574859619141</v>
      </c>
      <c r="U7" s="18">
        <v>5.7981586456298828</v>
      </c>
      <c r="V7" s="18">
        <v>34.810260772705078</v>
      </c>
      <c r="W7" s="17">
        <f t="shared" ref="W7:W19" si="3">SUM(T7:V7)</f>
        <v>99.999994277954102</v>
      </c>
      <c r="Y7" s="49">
        <v>2017</v>
      </c>
      <c r="Z7" s="46">
        <v>42764</v>
      </c>
      <c r="AA7" s="47">
        <v>0.87675170002850888</v>
      </c>
      <c r="AB7" s="47">
        <v>0.28505002592885492</v>
      </c>
      <c r="AC7" s="47">
        <v>0.49736469544598461</v>
      </c>
      <c r="AD7" s="47">
        <v>1.2319869269996881</v>
      </c>
      <c r="AE7" s="47">
        <v>7.6861920603662733E-3</v>
      </c>
      <c r="AF7" s="17">
        <f t="shared" ref="AF7:AF19" si="4">SUM(AA7:AE7)</f>
        <v>2.8988395404634031</v>
      </c>
      <c r="AG7" s="17">
        <f t="shared" ref="AG7:AG19" si="5">SUM(AA7:AC7)</f>
        <v>1.6591664214033486</v>
      </c>
      <c r="AI7" s="49">
        <v>2017</v>
      </c>
      <c r="AJ7" s="46">
        <v>42764</v>
      </c>
      <c r="AK7" s="47">
        <v>0.36124642108047006</v>
      </c>
      <c r="AL7" s="47">
        <v>4.2988249778747557E-3</v>
      </c>
      <c r="AM7" s="47">
        <v>0.58521912479090687</v>
      </c>
      <c r="AN7" s="47">
        <v>0.74785410016882414</v>
      </c>
      <c r="AO7" s="48">
        <v>4.3336120390892029E-4</v>
      </c>
      <c r="AP7" s="17">
        <f t="shared" ref="AP7:AP19" si="6">SUM(AK7:AO7)</f>
        <v>1.6990518322219847</v>
      </c>
      <c r="AQ7" s="17">
        <f t="shared" ref="AQ7:AQ19" si="7">SUM(AK7:AM7)</f>
        <v>0.95076437084925169</v>
      </c>
    </row>
    <row r="8" spans="1:43" x14ac:dyDescent="0.75">
      <c r="A8" s="50"/>
      <c r="B8" s="15">
        <v>42792</v>
      </c>
      <c r="C8" s="16">
        <v>1.3351761102676392</v>
      </c>
      <c r="D8" s="16">
        <v>0.32048672437667847</v>
      </c>
      <c r="E8" s="16">
        <v>1.2859122753143311</v>
      </c>
      <c r="F8" s="16">
        <v>2.0460774898529053</v>
      </c>
      <c r="G8" s="17">
        <v>1.1311287060379982E-2</v>
      </c>
      <c r="H8" s="18">
        <f t="shared" si="0"/>
        <v>4.9989638868719339</v>
      </c>
      <c r="I8" s="18">
        <f t="shared" si="1"/>
        <v>2.9415751099586487</v>
      </c>
      <c r="J8" s="19"/>
      <c r="K8" s="52"/>
      <c r="L8" s="15">
        <v>42792</v>
      </c>
      <c r="M8" s="18">
        <v>3.0368355708196759</v>
      </c>
      <c r="N8" s="18">
        <v>0.27069551347754084</v>
      </c>
      <c r="O8" s="18">
        <v>1.6914327731356025</v>
      </c>
      <c r="P8" s="17">
        <f t="shared" si="2"/>
        <v>4.9989638574328197</v>
      </c>
      <c r="Q8" s="19"/>
      <c r="R8" s="50"/>
      <c r="S8" s="15">
        <v>42792</v>
      </c>
      <c r="T8" s="18">
        <v>60.749298095703125</v>
      </c>
      <c r="U8" s="18">
        <v>5.4150323867797852</v>
      </c>
      <c r="V8" s="18">
        <v>33.835666656494141</v>
      </c>
      <c r="W8" s="17">
        <f t="shared" si="3"/>
        <v>99.999997138977051</v>
      </c>
      <c r="Y8" s="50"/>
      <c r="Z8" s="15">
        <v>42792</v>
      </c>
      <c r="AA8" s="47">
        <v>0.90174490213394165</v>
      </c>
      <c r="AB8" s="47">
        <v>0.31533500552177429</v>
      </c>
      <c r="AC8" s="47">
        <v>0.54231768846511841</v>
      </c>
      <c r="AD8" s="47">
        <v>1.2672754526138306</v>
      </c>
      <c r="AE8" s="47">
        <v>1.0162522085011005E-2</v>
      </c>
      <c r="AF8" s="17">
        <f t="shared" si="4"/>
        <v>3.0368355708196759</v>
      </c>
      <c r="AG8" s="17">
        <f t="shared" si="5"/>
        <v>1.7593975961208344</v>
      </c>
      <c r="AI8" s="50"/>
      <c r="AJ8" s="15">
        <v>42792</v>
      </c>
      <c r="AK8" s="47">
        <v>0.36349999904632568</v>
      </c>
      <c r="AL8" s="47">
        <v>4.9274377524852753E-3</v>
      </c>
      <c r="AM8" s="47">
        <v>0.59762966632843018</v>
      </c>
      <c r="AN8" s="47">
        <v>0.72509020566940308</v>
      </c>
      <c r="AO8" s="48">
        <v>2.854643389582634E-4</v>
      </c>
      <c r="AP8" s="17">
        <f t="shared" si="6"/>
        <v>1.6914327731356025</v>
      </c>
      <c r="AQ8" s="17">
        <f t="shared" si="7"/>
        <v>0.96605710312724113</v>
      </c>
    </row>
    <row r="9" spans="1:43" x14ac:dyDescent="0.75">
      <c r="A9" s="50"/>
      <c r="B9" s="15">
        <v>42820</v>
      </c>
      <c r="C9" s="16">
        <v>1.373255729675293</v>
      </c>
      <c r="D9" s="16">
        <v>0.34339103102684021</v>
      </c>
      <c r="E9" s="16">
        <v>1.3106851577758789</v>
      </c>
      <c r="F9" s="16">
        <v>2.1134819984436035</v>
      </c>
      <c r="G9" s="17">
        <v>9.0446360409259796E-3</v>
      </c>
      <c r="H9" s="18">
        <f t="shared" si="0"/>
        <v>5.1498585529625416</v>
      </c>
      <c r="I9" s="18">
        <f t="shared" si="1"/>
        <v>3.0273319184780121</v>
      </c>
      <c r="J9" s="19"/>
      <c r="K9" s="52"/>
      <c r="L9" s="15">
        <v>42820</v>
      </c>
      <c r="M9" s="18">
        <v>3.1772495163604617</v>
      </c>
      <c r="N9" s="18">
        <v>0.25152674429894367</v>
      </c>
      <c r="O9" s="18">
        <v>1.7210822582710534</v>
      </c>
      <c r="P9" s="17">
        <f t="shared" si="2"/>
        <v>5.1498585189304587</v>
      </c>
      <c r="Q9" s="19"/>
      <c r="R9" s="50"/>
      <c r="S9" s="15">
        <v>42820</v>
      </c>
      <c r="T9" s="18">
        <v>61.69586181640625</v>
      </c>
      <c r="U9" s="18">
        <v>4.8841485977172852</v>
      </c>
      <c r="V9" s="18">
        <v>33.419990539550781</v>
      </c>
      <c r="W9" s="17">
        <f t="shared" si="3"/>
        <v>100.00000095367432</v>
      </c>
      <c r="Y9" s="50"/>
      <c r="Z9" s="15">
        <v>42820</v>
      </c>
      <c r="AA9" s="47">
        <v>0.92171663045883179</v>
      </c>
      <c r="AB9" s="47">
        <v>0.33851709961891174</v>
      </c>
      <c r="AC9" s="47">
        <v>0.5645211935043335</v>
      </c>
      <c r="AD9" s="47">
        <v>1.3447108268737793</v>
      </c>
      <c r="AE9" s="47">
        <v>7.7837659046053886E-3</v>
      </c>
      <c r="AF9" s="17">
        <f t="shared" si="4"/>
        <v>3.1772495163604617</v>
      </c>
      <c r="AG9" s="17">
        <f t="shared" si="5"/>
        <v>1.824754923582077</v>
      </c>
      <c r="AI9" s="50"/>
      <c r="AJ9" s="15">
        <v>42820</v>
      </c>
      <c r="AK9" s="47">
        <v>0.38470032811164856</v>
      </c>
      <c r="AL9" s="47">
        <v>4.6757012605667114E-3</v>
      </c>
      <c r="AM9" s="47">
        <v>0.61153632402420044</v>
      </c>
      <c r="AN9" s="47">
        <v>0.71984237432479858</v>
      </c>
      <c r="AO9" s="48">
        <v>3.2753054983913898E-4</v>
      </c>
      <c r="AP9" s="17">
        <f t="shared" si="6"/>
        <v>1.7210822582710534</v>
      </c>
      <c r="AQ9" s="17">
        <f t="shared" si="7"/>
        <v>1.0009123533964157</v>
      </c>
    </row>
    <row r="10" spans="1:43" x14ac:dyDescent="0.75">
      <c r="A10" s="50"/>
      <c r="B10" s="15">
        <v>42848</v>
      </c>
      <c r="C10" s="16">
        <v>1.3585630655288696</v>
      </c>
      <c r="D10" s="16">
        <v>0.31869953870773315</v>
      </c>
      <c r="E10" s="16">
        <v>1.3384209871292114</v>
      </c>
      <c r="F10" s="16">
        <v>2.1519482135772705</v>
      </c>
      <c r="G10" s="17">
        <v>8.9497193694114685E-3</v>
      </c>
      <c r="H10" s="18">
        <f t="shared" si="0"/>
        <v>5.1765815243124962</v>
      </c>
      <c r="I10" s="18">
        <f t="shared" si="1"/>
        <v>3.0156835913658142</v>
      </c>
      <c r="J10" s="19"/>
      <c r="K10" s="52"/>
      <c r="L10" s="15">
        <v>42848</v>
      </c>
      <c r="M10" s="18">
        <v>3.1810295870527625</v>
      </c>
      <c r="N10" s="18">
        <v>0.23657598019719459</v>
      </c>
      <c r="O10" s="18">
        <v>1.7589759234688245</v>
      </c>
      <c r="P10" s="17">
        <f t="shared" si="2"/>
        <v>5.1765814907187817</v>
      </c>
      <c r="Q10" s="19"/>
      <c r="R10" s="50"/>
      <c r="S10" s="15">
        <v>42848</v>
      </c>
      <c r="T10" s="18">
        <v>61.450393676757813</v>
      </c>
      <c r="U10" s="18">
        <v>4.5701198577880859</v>
      </c>
      <c r="V10" s="18">
        <v>33.979488372802734</v>
      </c>
      <c r="W10" s="17">
        <f t="shared" si="3"/>
        <v>100.00000190734863</v>
      </c>
      <c r="Y10" s="50"/>
      <c r="Z10" s="15">
        <v>42848</v>
      </c>
      <c r="AA10" s="47">
        <v>0.90427267551422119</v>
      </c>
      <c r="AB10" s="47">
        <v>0.31505173444747925</v>
      </c>
      <c r="AC10" s="47">
        <v>0.57112258672714233</v>
      </c>
      <c r="AD10" s="47">
        <v>1.3828188180923462</v>
      </c>
      <c r="AE10" s="47">
        <v>7.7637722715735435E-3</v>
      </c>
      <c r="AF10" s="17">
        <f t="shared" si="4"/>
        <v>3.1810295870527625</v>
      </c>
      <c r="AG10" s="17">
        <f t="shared" si="5"/>
        <v>1.7904469966888428</v>
      </c>
      <c r="AI10" s="50"/>
      <c r="AJ10" s="15">
        <v>42848</v>
      </c>
      <c r="AK10" s="47">
        <v>0.39233046770095825</v>
      </c>
      <c r="AL10" s="47">
        <v>3.5110777243971825E-3</v>
      </c>
      <c r="AM10" s="47">
        <v>0.63989508152008057</v>
      </c>
      <c r="AN10" s="47">
        <v>0.72295010089874268</v>
      </c>
      <c r="AO10" s="48">
        <v>2.891956246457994E-4</v>
      </c>
      <c r="AP10" s="17">
        <f t="shared" si="6"/>
        <v>1.7589759234688245</v>
      </c>
      <c r="AQ10" s="17">
        <f t="shared" si="7"/>
        <v>1.035736626945436</v>
      </c>
    </row>
    <row r="11" spans="1:43" x14ac:dyDescent="0.75">
      <c r="A11" s="50"/>
      <c r="B11" s="15">
        <v>42876</v>
      </c>
      <c r="C11" s="16">
        <v>1.3581827878952026</v>
      </c>
      <c r="D11" s="16">
        <v>0.33769801259040833</v>
      </c>
      <c r="E11" s="16">
        <v>1.3607059717178345</v>
      </c>
      <c r="F11" s="16">
        <v>2.2115647792816162</v>
      </c>
      <c r="G11" s="17">
        <v>8.7443161755800247E-3</v>
      </c>
      <c r="H11" s="18">
        <f t="shared" si="0"/>
        <v>5.2768958676606417</v>
      </c>
      <c r="I11" s="18">
        <f t="shared" si="1"/>
        <v>3.0565867722034454</v>
      </c>
      <c r="J11" s="19"/>
      <c r="K11" s="52"/>
      <c r="L11" s="15">
        <v>42876</v>
      </c>
      <c r="M11" s="18">
        <v>3.2381683625280857</v>
      </c>
      <c r="N11" s="18">
        <v>0.22595723804369444</v>
      </c>
      <c r="O11" s="18">
        <v>1.812770344375167</v>
      </c>
      <c r="P11" s="17">
        <f t="shared" si="2"/>
        <v>5.276895944946947</v>
      </c>
      <c r="Q11" s="19"/>
      <c r="R11" s="50"/>
      <c r="S11" s="15">
        <v>42876</v>
      </c>
      <c r="T11" s="18">
        <v>61.365020751953125</v>
      </c>
      <c r="U11" s="18">
        <v>4.282010555267334</v>
      </c>
      <c r="V11" s="18">
        <v>34.35296630859375</v>
      </c>
      <c r="W11" s="17">
        <f t="shared" si="3"/>
        <v>99.999997615814209</v>
      </c>
      <c r="Y11" s="50"/>
      <c r="Z11" s="15">
        <v>42876</v>
      </c>
      <c r="AA11" s="47">
        <v>0.90262335538864136</v>
      </c>
      <c r="AB11" s="47">
        <v>0.33407348394393921</v>
      </c>
      <c r="AC11" s="47">
        <v>0.56904482841491699</v>
      </c>
      <c r="AD11" s="47">
        <v>1.4248052835464478</v>
      </c>
      <c r="AE11" s="47">
        <v>7.6214112341403961E-3</v>
      </c>
      <c r="AF11" s="17">
        <f t="shared" si="4"/>
        <v>3.2381683625280857</v>
      </c>
      <c r="AG11" s="17">
        <f t="shared" si="5"/>
        <v>1.8057416677474976</v>
      </c>
      <c r="AI11" s="50"/>
      <c r="AJ11" s="15">
        <v>42876</v>
      </c>
      <c r="AK11" s="47">
        <v>0.39660054445266724</v>
      </c>
      <c r="AL11" s="47">
        <v>3.4471945837140083E-3</v>
      </c>
      <c r="AM11" s="47">
        <v>0.67231649160385132</v>
      </c>
      <c r="AN11" s="47">
        <v>0.74014365673065186</v>
      </c>
      <c r="AO11" s="48">
        <v>2.6245700428262353E-4</v>
      </c>
      <c r="AP11" s="17">
        <f t="shared" si="6"/>
        <v>1.812770344375167</v>
      </c>
      <c r="AQ11" s="17">
        <f t="shared" si="7"/>
        <v>1.0723642306402326</v>
      </c>
    </row>
    <row r="12" spans="1:43" x14ac:dyDescent="0.75">
      <c r="A12" s="50"/>
      <c r="B12" s="15">
        <v>42904</v>
      </c>
      <c r="C12" s="16">
        <v>1.3475141525268555</v>
      </c>
      <c r="D12" s="16">
        <v>0.37887856364250183</v>
      </c>
      <c r="E12" s="16">
        <v>1.3457710742950439</v>
      </c>
      <c r="F12" s="16">
        <v>2.183056116104126</v>
      </c>
      <c r="G12" s="17">
        <v>6.4418562687933445E-3</v>
      </c>
      <c r="H12" s="18">
        <f t="shared" si="0"/>
        <v>5.2616617628373206</v>
      </c>
      <c r="I12" s="18">
        <f t="shared" si="1"/>
        <v>3.0721637904644012</v>
      </c>
      <c r="J12" s="19"/>
      <c r="K12" s="52"/>
      <c r="L12" s="15">
        <v>42904</v>
      </c>
      <c r="M12" s="18">
        <v>3.2358062309212983</v>
      </c>
      <c r="N12" s="18">
        <v>0.22096216039951908</v>
      </c>
      <c r="O12" s="18">
        <v>1.8048931949015241</v>
      </c>
      <c r="P12" s="17">
        <f t="shared" si="2"/>
        <v>5.2616615862223419</v>
      </c>
      <c r="Q12" s="19"/>
      <c r="R12" s="50"/>
      <c r="S12" s="15">
        <v>42904</v>
      </c>
      <c r="T12" s="18">
        <v>61.497802734375</v>
      </c>
      <c r="U12" s="18">
        <v>4.1994748115539551</v>
      </c>
      <c r="V12" s="18">
        <v>34.302722930908203</v>
      </c>
      <c r="W12" s="17">
        <f t="shared" si="3"/>
        <v>100.00000047683716</v>
      </c>
      <c r="Y12" s="50"/>
      <c r="Z12" s="15">
        <v>42904</v>
      </c>
      <c r="AA12" s="47">
        <v>0.89632117748260498</v>
      </c>
      <c r="AB12" s="47">
        <v>0.35598120093345642</v>
      </c>
      <c r="AC12" s="47">
        <v>0.57446104288101196</v>
      </c>
      <c r="AD12" s="47">
        <v>1.4037710428237915</v>
      </c>
      <c r="AE12" s="47">
        <v>5.2717668004333973E-3</v>
      </c>
      <c r="AF12" s="17">
        <f t="shared" si="4"/>
        <v>3.2358062309212983</v>
      </c>
      <c r="AG12" s="17">
        <f t="shared" si="5"/>
        <v>1.8267634212970734</v>
      </c>
      <c r="AI12" s="50"/>
      <c r="AJ12" s="15">
        <v>42904</v>
      </c>
      <c r="AK12" s="47">
        <v>0.39093431830406189</v>
      </c>
      <c r="AL12" s="47">
        <v>2.273622527718544E-2</v>
      </c>
      <c r="AM12" s="47">
        <v>0.65913063287734985</v>
      </c>
      <c r="AN12" s="47">
        <v>0.73179924488067627</v>
      </c>
      <c r="AO12" s="48">
        <v>2.9277356225065887E-4</v>
      </c>
      <c r="AP12" s="17">
        <f t="shared" si="6"/>
        <v>1.8048931949015241</v>
      </c>
      <c r="AQ12" s="17">
        <f t="shared" si="7"/>
        <v>1.0728011764585972</v>
      </c>
    </row>
    <row r="13" spans="1:43" x14ac:dyDescent="0.75">
      <c r="A13" s="50"/>
      <c r="B13" s="15">
        <v>42932</v>
      </c>
      <c r="C13" s="16">
        <v>1.3337570428848267</v>
      </c>
      <c r="D13" s="16">
        <v>0.43553814291954041</v>
      </c>
      <c r="E13" s="16">
        <v>1.4151169061660767</v>
      </c>
      <c r="F13" s="16">
        <v>2.171926736831665</v>
      </c>
      <c r="G13" s="17">
        <v>8.8347336277365685E-3</v>
      </c>
      <c r="H13" s="18">
        <f t="shared" si="0"/>
        <v>5.3651735624298453</v>
      </c>
      <c r="I13" s="18">
        <f t="shared" si="1"/>
        <v>3.1844120919704437</v>
      </c>
      <c r="J13" s="19"/>
      <c r="K13" s="52"/>
      <c r="L13" s="15">
        <v>42932</v>
      </c>
      <c r="M13" s="18">
        <v>3.2957617389038205</v>
      </c>
      <c r="N13" s="18">
        <v>0.21462318779182263</v>
      </c>
      <c r="O13" s="18">
        <v>1.8547887185122818</v>
      </c>
      <c r="P13" s="17">
        <f t="shared" si="2"/>
        <v>5.3651736452079248</v>
      </c>
      <c r="Q13" s="19"/>
      <c r="R13" s="50"/>
      <c r="S13" s="15">
        <v>42932</v>
      </c>
      <c r="T13" s="18">
        <v>61.428798675537109</v>
      </c>
      <c r="U13" s="18">
        <v>4.000302791595459</v>
      </c>
      <c r="V13" s="18">
        <v>34.570899963378906</v>
      </c>
      <c r="W13" s="17">
        <f t="shared" si="3"/>
        <v>100.00000143051147</v>
      </c>
      <c r="Y13" s="50"/>
      <c r="Z13" s="15">
        <v>42932</v>
      </c>
      <c r="AA13" s="47">
        <v>0.87387490272521973</v>
      </c>
      <c r="AB13" s="47">
        <v>0.39015886187553406</v>
      </c>
      <c r="AC13" s="47">
        <v>0.61406230926513672</v>
      </c>
      <c r="AD13" s="47">
        <v>1.4099504947662354</v>
      </c>
      <c r="AE13" s="47">
        <v>7.7151702716946602E-3</v>
      </c>
      <c r="AF13" s="17">
        <f t="shared" si="4"/>
        <v>3.2957617389038205</v>
      </c>
      <c r="AG13" s="17">
        <f t="shared" si="5"/>
        <v>1.8780960738658905</v>
      </c>
      <c r="AI13" s="50"/>
      <c r="AJ13" s="15">
        <v>42932</v>
      </c>
      <c r="AK13" s="47">
        <v>0.39975911378860474</v>
      </c>
      <c r="AL13" s="47">
        <v>4.5150894671678543E-2</v>
      </c>
      <c r="AM13" s="47">
        <v>0.68918514251708984</v>
      </c>
      <c r="AN13" s="47">
        <v>0.72044426202774048</v>
      </c>
      <c r="AO13" s="48">
        <v>2.4930550716817379E-4</v>
      </c>
      <c r="AP13" s="17">
        <f t="shared" si="6"/>
        <v>1.8547887185122818</v>
      </c>
      <c r="AQ13" s="17">
        <f t="shared" si="7"/>
        <v>1.1340951509773731</v>
      </c>
    </row>
    <row r="14" spans="1:43" x14ac:dyDescent="0.75">
      <c r="A14" s="50"/>
      <c r="B14" s="15">
        <v>42960</v>
      </c>
      <c r="C14" s="16">
        <v>1.2958360910415649</v>
      </c>
      <c r="D14" s="16">
        <v>0.49425914883613586</v>
      </c>
      <c r="E14" s="16">
        <v>1.4529963731765747</v>
      </c>
      <c r="F14" s="16">
        <v>2.1562609672546387</v>
      </c>
      <c r="G14" s="17">
        <v>7.3945261538028717E-3</v>
      </c>
      <c r="H14" s="18">
        <f t="shared" si="0"/>
        <v>5.4067471064627171</v>
      </c>
      <c r="I14" s="18">
        <f t="shared" si="1"/>
        <v>3.2430916130542755</v>
      </c>
      <c r="J14" s="19"/>
      <c r="K14" s="52"/>
      <c r="L14" s="15">
        <v>42960</v>
      </c>
      <c r="M14" s="18">
        <v>3.331071856431663</v>
      </c>
      <c r="N14" s="18">
        <v>0.22075963411140043</v>
      </c>
      <c r="O14" s="18">
        <v>1.8549156307708472</v>
      </c>
      <c r="P14" s="17">
        <f t="shared" si="2"/>
        <v>5.4067471213139111</v>
      </c>
      <c r="Q14" s="19"/>
      <c r="R14" s="50"/>
      <c r="S14" s="15">
        <v>42960</v>
      </c>
      <c r="T14" s="18">
        <v>61.609539031982422</v>
      </c>
      <c r="U14" s="18">
        <v>4.0830397605895996</v>
      </c>
      <c r="V14" s="18">
        <v>34.307422637939453</v>
      </c>
      <c r="W14" s="17">
        <f t="shared" si="3"/>
        <v>100.00000143051147</v>
      </c>
      <c r="Y14" s="50"/>
      <c r="Z14" s="15">
        <v>42960</v>
      </c>
      <c r="AA14" s="47">
        <v>0.86500716209411621</v>
      </c>
      <c r="AB14" s="47">
        <v>0.43431800603866577</v>
      </c>
      <c r="AC14" s="47">
        <v>0.64189624786376953</v>
      </c>
      <c r="AD14" s="47">
        <v>1.3836051225662231</v>
      </c>
      <c r="AE14" s="47">
        <v>6.2453178688883781E-3</v>
      </c>
      <c r="AF14" s="17">
        <f t="shared" si="4"/>
        <v>3.331071856431663</v>
      </c>
      <c r="AG14" s="17">
        <f t="shared" si="5"/>
        <v>1.9412214159965515</v>
      </c>
      <c r="AI14" s="50"/>
      <c r="AJ14" s="15">
        <v>42960</v>
      </c>
      <c r="AK14" s="47">
        <v>0.37353464961051941</v>
      </c>
      <c r="AL14" s="47">
        <v>5.9652712196111679E-2</v>
      </c>
      <c r="AM14" s="47">
        <v>0.69826680421829224</v>
      </c>
      <c r="AN14" s="47">
        <v>0.72315895557403564</v>
      </c>
      <c r="AO14" s="48">
        <v>3.0250917188823223E-4</v>
      </c>
      <c r="AP14" s="17">
        <f t="shared" si="6"/>
        <v>1.8549156307708472</v>
      </c>
      <c r="AQ14" s="17">
        <f t="shared" si="7"/>
        <v>1.1314541660249233</v>
      </c>
    </row>
    <row r="15" spans="1:43" x14ac:dyDescent="0.75">
      <c r="A15" s="50"/>
      <c r="B15" s="15">
        <v>42988</v>
      </c>
      <c r="C15" s="16">
        <v>1.276127815246582</v>
      </c>
      <c r="D15" s="16">
        <v>0.55775785446166992</v>
      </c>
      <c r="E15" s="16">
        <v>1.4317787885665894</v>
      </c>
      <c r="F15" s="16">
        <v>2.111957311630249</v>
      </c>
      <c r="G15" s="17">
        <v>1.0276966728270054E-2</v>
      </c>
      <c r="H15" s="18">
        <f t="shared" si="0"/>
        <v>5.3878987366333604</v>
      </c>
      <c r="I15" s="18">
        <f t="shared" si="1"/>
        <v>3.2656644582748413</v>
      </c>
      <c r="J15" s="19"/>
      <c r="K15" s="52"/>
      <c r="L15" s="15">
        <v>42988</v>
      </c>
      <c r="M15" s="18">
        <v>3.3383719017729163</v>
      </c>
      <c r="N15" s="18">
        <v>0.20784162769195264</v>
      </c>
      <c r="O15" s="18">
        <v>1.8416854260431137</v>
      </c>
      <c r="P15" s="17">
        <f t="shared" si="2"/>
        <v>5.3878989555079828</v>
      </c>
      <c r="Q15" s="19"/>
      <c r="R15" s="50"/>
      <c r="S15" s="15">
        <v>42988</v>
      </c>
      <c r="T15" s="18">
        <v>61.960548400878906</v>
      </c>
      <c r="U15" s="18">
        <v>3.8575637340545654</v>
      </c>
      <c r="V15" s="18">
        <v>34.181884765625</v>
      </c>
      <c r="W15" s="17">
        <f t="shared" si="3"/>
        <v>99.999996900558472</v>
      </c>
      <c r="Y15" s="50"/>
      <c r="Z15" s="15">
        <v>42988</v>
      </c>
      <c r="AA15" s="47">
        <v>0.83421200513839722</v>
      </c>
      <c r="AB15" s="47">
        <v>0.49717661738395691</v>
      </c>
      <c r="AC15" s="47">
        <v>0.64054524898529053</v>
      </c>
      <c r="AD15" s="47">
        <v>1.3573790788650513</v>
      </c>
      <c r="AE15" s="47">
        <v>9.0589514002203941E-3</v>
      </c>
      <c r="AF15" s="17">
        <f t="shared" si="4"/>
        <v>3.3383719017729163</v>
      </c>
      <c r="AG15" s="17">
        <f t="shared" si="5"/>
        <v>1.9719338715076447</v>
      </c>
      <c r="AI15" s="50"/>
      <c r="AJ15" s="15">
        <v>42988</v>
      </c>
      <c r="AK15" s="47">
        <v>0.38061586022377014</v>
      </c>
      <c r="AL15" s="47">
        <v>6.0288809239864349E-2</v>
      </c>
      <c r="AM15" s="47">
        <v>0.69034940004348755</v>
      </c>
      <c r="AN15" s="47">
        <v>0.71023601293563843</v>
      </c>
      <c r="AO15" s="48">
        <v>1.9534360035322607E-4</v>
      </c>
      <c r="AP15" s="17">
        <f t="shared" si="6"/>
        <v>1.8416854260431137</v>
      </c>
      <c r="AQ15" s="17">
        <f t="shared" si="7"/>
        <v>1.131254069507122</v>
      </c>
    </row>
    <row r="16" spans="1:43" x14ac:dyDescent="0.75">
      <c r="A16" s="50"/>
      <c r="B16" s="15">
        <v>43016</v>
      </c>
      <c r="C16" s="16">
        <v>1.2817153930664063</v>
      </c>
      <c r="D16" s="16">
        <v>0.58903950452804565</v>
      </c>
      <c r="E16" s="16">
        <v>1.4564083814620972</v>
      </c>
      <c r="F16" s="16">
        <v>2.1142611503601074</v>
      </c>
      <c r="G16" s="17">
        <v>1.1389960534870625E-2</v>
      </c>
      <c r="H16" s="18">
        <f t="shared" si="0"/>
        <v>5.4528143899515271</v>
      </c>
      <c r="I16" s="18">
        <f t="shared" si="1"/>
        <v>3.3271632790565491</v>
      </c>
      <c r="J16" s="19"/>
      <c r="K16" s="52"/>
      <c r="L16" s="15">
        <v>43016</v>
      </c>
      <c r="M16" s="18">
        <v>3.4376394040882587</v>
      </c>
      <c r="N16" s="18">
        <v>0.19836940997054922</v>
      </c>
      <c r="O16" s="18">
        <v>1.816805514274165</v>
      </c>
      <c r="P16" s="17">
        <f t="shared" si="2"/>
        <v>5.4528143283329733</v>
      </c>
      <c r="Q16" s="19"/>
      <c r="R16" s="50"/>
      <c r="S16" s="15">
        <v>43016</v>
      </c>
      <c r="T16" s="18">
        <v>63.04339599609375</v>
      </c>
      <c r="U16" s="18">
        <v>3.6379270553588867</v>
      </c>
      <c r="V16" s="18">
        <v>33.318675994873047</v>
      </c>
      <c r="W16" s="17">
        <f t="shared" si="3"/>
        <v>99.999999046325684</v>
      </c>
      <c r="Y16" s="50"/>
      <c r="Z16" s="15">
        <v>43016</v>
      </c>
      <c r="AA16" s="47">
        <v>0.84509605169296265</v>
      </c>
      <c r="AB16" s="47">
        <v>0.51656150817871094</v>
      </c>
      <c r="AC16" s="47">
        <v>0.68822073936462402</v>
      </c>
      <c r="AD16" s="47">
        <v>1.3772890567779541</v>
      </c>
      <c r="AE16" s="47">
        <v>1.0472048074007034E-2</v>
      </c>
      <c r="AF16" s="17">
        <f t="shared" si="4"/>
        <v>3.4376394040882587</v>
      </c>
      <c r="AG16" s="17">
        <f t="shared" si="5"/>
        <v>2.0498782992362976</v>
      </c>
      <c r="AI16" s="50"/>
      <c r="AJ16" s="15">
        <v>43016</v>
      </c>
      <c r="AK16" s="47">
        <v>0.37405496835708618</v>
      </c>
      <c r="AL16" s="47">
        <v>7.2354607284069061E-2</v>
      </c>
      <c r="AM16" s="47">
        <v>0.67634224891662598</v>
      </c>
      <c r="AN16" s="47">
        <v>0.69390016794204712</v>
      </c>
      <c r="AO16" s="48">
        <v>1.5352177433669567E-4</v>
      </c>
      <c r="AP16" s="17">
        <f t="shared" si="6"/>
        <v>1.816805514274165</v>
      </c>
      <c r="AQ16" s="17">
        <f t="shared" si="7"/>
        <v>1.1227518245577812</v>
      </c>
    </row>
    <row r="17" spans="1:43" x14ac:dyDescent="0.75">
      <c r="A17" s="50"/>
      <c r="B17" s="15">
        <v>43044</v>
      </c>
      <c r="C17" s="16">
        <v>1.2645069360733032</v>
      </c>
      <c r="D17" s="16">
        <v>0.66108274459838867</v>
      </c>
      <c r="E17" s="16">
        <v>1.5832831859588623</v>
      </c>
      <c r="F17" s="16">
        <v>2.1041600704193115</v>
      </c>
      <c r="G17" s="17">
        <v>7.9131573438644409E-3</v>
      </c>
      <c r="H17" s="18">
        <f t="shared" si="0"/>
        <v>5.6209460943937302</v>
      </c>
      <c r="I17" s="18">
        <f t="shared" si="1"/>
        <v>3.5088728666305542</v>
      </c>
      <c r="J17" s="19"/>
      <c r="K17" s="52"/>
      <c r="L17" s="15">
        <v>43044</v>
      </c>
      <c r="M17" s="18">
        <v>3.587230684235692</v>
      </c>
      <c r="N17" s="18">
        <v>0.18228779280899809</v>
      </c>
      <c r="O17" s="18">
        <v>1.8514274526824011</v>
      </c>
      <c r="P17" s="17">
        <f t="shared" si="2"/>
        <v>5.6209459297270907</v>
      </c>
      <c r="Q17" s="19"/>
      <c r="R17" s="50"/>
      <c r="S17" s="15">
        <v>43044</v>
      </c>
      <c r="T17" s="18">
        <v>63.818984985351563</v>
      </c>
      <c r="U17" s="18">
        <v>3.243009090423584</v>
      </c>
      <c r="V17" s="18">
        <v>32.938003540039063</v>
      </c>
      <c r="W17" s="17">
        <f t="shared" si="3"/>
        <v>99.999997615814209</v>
      </c>
      <c r="Y17" s="50"/>
      <c r="Z17" s="15">
        <v>43044</v>
      </c>
      <c r="AA17" s="47">
        <v>0.81473416090011597</v>
      </c>
      <c r="AB17" s="47">
        <v>0.57840871810913086</v>
      </c>
      <c r="AC17" s="47">
        <v>0.80111134052276611</v>
      </c>
      <c r="AD17" s="47">
        <v>1.3856173753738403</v>
      </c>
      <c r="AE17" s="47">
        <v>7.3590893298387527E-3</v>
      </c>
      <c r="AF17" s="17">
        <f t="shared" si="4"/>
        <v>3.587230684235692</v>
      </c>
      <c r="AG17" s="17">
        <f t="shared" si="5"/>
        <v>2.1942542195320129</v>
      </c>
      <c r="AI17" s="50"/>
      <c r="AJ17" s="15">
        <v>43044</v>
      </c>
      <c r="AK17" s="47">
        <v>0.39562776684761047</v>
      </c>
      <c r="AL17" s="47">
        <v>8.2588732242584229E-2</v>
      </c>
      <c r="AM17" s="47">
        <v>0.69392669200897217</v>
      </c>
      <c r="AN17" s="47">
        <v>0.67911463975906372</v>
      </c>
      <c r="AO17" s="48">
        <v>1.6962182417046279E-4</v>
      </c>
      <c r="AP17" s="17">
        <f t="shared" si="6"/>
        <v>1.8514274526824011</v>
      </c>
      <c r="AQ17" s="17">
        <f t="shared" si="7"/>
        <v>1.1721431910991669</v>
      </c>
    </row>
    <row r="18" spans="1:43" x14ac:dyDescent="0.75">
      <c r="A18" s="50"/>
      <c r="B18" s="15">
        <v>43072</v>
      </c>
      <c r="C18" s="16">
        <v>1.2658660411834717</v>
      </c>
      <c r="D18" s="16">
        <v>0.74550122022628784</v>
      </c>
      <c r="E18" s="16">
        <v>1.7788635492324829</v>
      </c>
      <c r="F18" s="16">
        <v>2.1454441547393799</v>
      </c>
      <c r="G18" s="17">
        <v>8.1698903813958168E-3</v>
      </c>
      <c r="H18" s="18">
        <f t="shared" si="0"/>
        <v>5.9438448557630181</v>
      </c>
      <c r="I18" s="18">
        <f t="shared" si="1"/>
        <v>3.7902308106422424</v>
      </c>
      <c r="J18" s="19"/>
      <c r="K18" s="52"/>
      <c r="L18" s="15">
        <v>43072</v>
      </c>
      <c r="M18" s="18">
        <v>3.9092604788020253</v>
      </c>
      <c r="N18" s="18">
        <v>0.17975629055618664</v>
      </c>
      <c r="O18" s="18">
        <v>1.8548281158000464</v>
      </c>
      <c r="P18" s="17">
        <f t="shared" si="2"/>
        <v>5.9438448851582582</v>
      </c>
      <c r="Q18" s="19"/>
      <c r="R18" s="50"/>
      <c r="S18" s="15">
        <v>43072</v>
      </c>
      <c r="T18" s="18">
        <v>65.769889831542969</v>
      </c>
      <c r="U18" s="18">
        <v>3.024242639541626</v>
      </c>
      <c r="V18" s="18">
        <v>31.205863952636719</v>
      </c>
      <c r="W18" s="17">
        <f t="shared" si="3"/>
        <v>99.999996423721313</v>
      </c>
      <c r="Y18" s="50"/>
      <c r="Z18" s="15">
        <v>43072</v>
      </c>
      <c r="AA18" s="47">
        <v>0.81711572408676147</v>
      </c>
      <c r="AB18" s="47">
        <v>0.66105598211288452</v>
      </c>
      <c r="AC18" s="47">
        <v>1.0111804008483887</v>
      </c>
      <c r="AD18" s="47">
        <v>1.4120779037475586</v>
      </c>
      <c r="AE18" s="47">
        <v>7.8304680064320564E-3</v>
      </c>
      <c r="AF18" s="17">
        <f t="shared" si="4"/>
        <v>3.9092604788020253</v>
      </c>
      <c r="AG18" s="17">
        <f t="shared" si="5"/>
        <v>2.4893521070480347</v>
      </c>
      <c r="AI18" s="50"/>
      <c r="AJ18" s="15">
        <v>43072</v>
      </c>
      <c r="AK18" s="47">
        <v>0.39839375019073486</v>
      </c>
      <c r="AL18" s="47">
        <v>8.4404014050960541E-2</v>
      </c>
      <c r="AM18" s="47">
        <v>0.68104612827301025</v>
      </c>
      <c r="AN18" s="47">
        <v>0.69082456827163696</v>
      </c>
      <c r="AO18" s="48">
        <v>1.5965501370374113E-4</v>
      </c>
      <c r="AP18" s="17">
        <f t="shared" si="6"/>
        <v>1.8548281158000464</v>
      </c>
      <c r="AQ18" s="17">
        <f t="shared" si="7"/>
        <v>1.1638438925147057</v>
      </c>
    </row>
    <row r="19" spans="1:43" x14ac:dyDescent="0.75">
      <c r="A19" s="51"/>
      <c r="B19" s="15">
        <v>43100</v>
      </c>
      <c r="C19" s="16">
        <v>1.2819598913192749</v>
      </c>
      <c r="D19" s="16">
        <v>0.84448701143264771</v>
      </c>
      <c r="E19" s="16">
        <v>1.9545382261276245</v>
      </c>
      <c r="F19" s="16">
        <v>2.168182373046875</v>
      </c>
      <c r="G19" s="17">
        <v>8.1135639920830727E-3</v>
      </c>
      <c r="H19" s="18">
        <f t="shared" si="0"/>
        <v>6.2572810659185052</v>
      </c>
      <c r="I19" s="18">
        <f t="shared" si="1"/>
        <v>4.0809851288795471</v>
      </c>
      <c r="J19" s="19"/>
      <c r="K19" s="52"/>
      <c r="L19" s="15">
        <v>43100</v>
      </c>
      <c r="M19" s="18">
        <v>4.1915122056379914</v>
      </c>
      <c r="N19" s="18">
        <v>0.18479753482776301</v>
      </c>
      <c r="O19" s="18">
        <v>1.8809712321963161</v>
      </c>
      <c r="P19" s="17">
        <f t="shared" si="2"/>
        <v>6.2572809726620706</v>
      </c>
      <c r="Q19" s="19"/>
      <c r="R19" s="51"/>
      <c r="S19" s="15">
        <v>43100</v>
      </c>
      <c r="T19" s="18">
        <v>66.986160278320313</v>
      </c>
      <c r="U19" s="18">
        <v>2.9533200263977051</v>
      </c>
      <c r="V19" s="18">
        <v>30.060520172119141</v>
      </c>
      <c r="W19" s="17">
        <f t="shared" si="3"/>
        <v>100.00000047683716</v>
      </c>
      <c r="Y19" s="51"/>
      <c r="Z19" s="15">
        <v>43100</v>
      </c>
      <c r="AA19" s="47">
        <v>0.82777571678161621</v>
      </c>
      <c r="AB19" s="47">
        <v>0.75262391567230225</v>
      </c>
      <c r="AC19" s="47">
        <v>1.1831721067428589</v>
      </c>
      <c r="AD19" s="47">
        <v>1.4201869964599609</v>
      </c>
      <c r="AE19" s="47">
        <v>7.7534699812531471E-3</v>
      </c>
      <c r="AF19" s="17">
        <f t="shared" si="4"/>
        <v>4.1915122056379914</v>
      </c>
      <c r="AG19" s="17">
        <f t="shared" si="5"/>
        <v>2.7635717391967773</v>
      </c>
      <c r="AI19" s="51"/>
      <c r="AJ19" s="15">
        <v>43100</v>
      </c>
      <c r="AK19" s="47">
        <v>0.40471407771110535</v>
      </c>
      <c r="AL19" s="47">
        <v>9.1795764863491058E-2</v>
      </c>
      <c r="AM19" s="47">
        <v>0.67484742403030396</v>
      </c>
      <c r="AN19" s="47">
        <v>0.70945632457733154</v>
      </c>
      <c r="AO19" s="48">
        <v>1.5764101408421993E-4</v>
      </c>
      <c r="AP19" s="17">
        <f t="shared" si="6"/>
        <v>1.8809712321963161</v>
      </c>
      <c r="AQ19" s="17">
        <f t="shared" si="7"/>
        <v>1.1713572666049004</v>
      </c>
    </row>
    <row r="20" spans="1:43" x14ac:dyDescent="0.75">
      <c r="A20" s="49">
        <v>2018</v>
      </c>
      <c r="B20" s="15">
        <v>43128</v>
      </c>
      <c r="C20" s="16">
        <v>1.2366938591003418</v>
      </c>
      <c r="D20" s="16">
        <v>0.93338125944137573</v>
      </c>
      <c r="E20" s="16">
        <v>2.0055568218231201</v>
      </c>
      <c r="F20" s="16">
        <v>2.1423521041870117</v>
      </c>
      <c r="G20" s="17">
        <v>8.2293786108493805E-3</v>
      </c>
      <c r="H20" s="18">
        <f t="shared" ref="H20:H59" si="8">SUM(C20:G20)</f>
        <v>6.3262134231626987</v>
      </c>
      <c r="I20" s="18">
        <f t="shared" ref="I20:I70" si="9">SUM(C20:E20)</f>
        <v>4.1756319403648376</v>
      </c>
      <c r="J20" s="19"/>
      <c r="K20" s="49">
        <v>2018</v>
      </c>
      <c r="L20" s="15">
        <v>43128</v>
      </c>
      <c r="M20" s="18">
        <v>4.3643317222595215</v>
      </c>
      <c r="N20" s="18">
        <v>0.16586832702159882</v>
      </c>
      <c r="O20" s="18">
        <v>1.796013355255127</v>
      </c>
      <c r="P20" s="17">
        <f t="shared" ref="P20:P51" si="10">SUM(M20:O20)</f>
        <v>6.3262134045362473</v>
      </c>
      <c r="Q20" s="19"/>
      <c r="R20" s="49">
        <v>2018</v>
      </c>
      <c r="S20" s="15">
        <v>43128</v>
      </c>
      <c r="T20" s="18">
        <v>68.988059997558594</v>
      </c>
      <c r="U20" s="18">
        <v>2.6219210624694824</v>
      </c>
      <c r="V20" s="18">
        <v>28.390020370483398</v>
      </c>
      <c r="W20" s="17">
        <f t="shared" ref="W20" si="11">SUM(T20:V20)</f>
        <v>100.00000143051147</v>
      </c>
      <c r="Y20" s="49">
        <v>2018</v>
      </c>
      <c r="Z20" s="15">
        <v>43128</v>
      </c>
      <c r="AA20" s="16">
        <v>0.81525933742523193</v>
      </c>
      <c r="AB20" s="16">
        <v>0.84726411104202271</v>
      </c>
      <c r="AC20" s="16">
        <v>1.2825583219528198</v>
      </c>
      <c r="AD20" s="16">
        <v>1.4114310741424561</v>
      </c>
      <c r="AE20" s="16">
        <v>7.8189708292484283E-3</v>
      </c>
      <c r="AF20" s="17">
        <f t="shared" ref="AF20" si="12">SUM(AA20:AE20)</f>
        <v>4.3643318153917789</v>
      </c>
      <c r="AG20" s="17">
        <f t="shared" ref="AG20" si="13">SUM(AA20:AC20)</f>
        <v>2.9450817704200745</v>
      </c>
      <c r="AI20" s="49">
        <v>2018</v>
      </c>
      <c r="AJ20" s="15">
        <v>43128</v>
      </c>
      <c r="AK20" s="16">
        <v>0.37288931012153625</v>
      </c>
      <c r="AL20" s="16">
        <v>8.5979178547859192E-2</v>
      </c>
      <c r="AM20" s="16">
        <v>0.63993823528289795</v>
      </c>
      <c r="AN20" s="16">
        <v>0.6970517635345459</v>
      </c>
      <c r="AO20" s="18">
        <v>1.5482495655305684E-4</v>
      </c>
      <c r="AP20" s="17">
        <f>SUM(AK20:AO20)</f>
        <v>1.7960133124433924</v>
      </c>
      <c r="AQ20" s="17">
        <f>SUM(AK20:AM20)</f>
        <v>1.0988067239522934</v>
      </c>
    </row>
    <row r="21" spans="1:43" x14ac:dyDescent="0.75">
      <c r="A21" s="50"/>
      <c r="B21" s="15">
        <v>43156</v>
      </c>
      <c r="C21" s="16">
        <v>1.2849923372268677</v>
      </c>
      <c r="D21" s="16">
        <v>1.0506149530410767</v>
      </c>
      <c r="E21" s="16">
        <v>2.1368434429168701</v>
      </c>
      <c r="F21" s="16">
        <v>2.2215449810028076</v>
      </c>
      <c r="G21" s="17">
        <v>8.3535285666584969E-3</v>
      </c>
      <c r="H21" s="18">
        <f t="shared" si="8"/>
        <v>6.7023492427542806</v>
      </c>
      <c r="I21" s="18">
        <f t="shared" si="9"/>
        <v>4.4724507331848145</v>
      </c>
      <c r="J21" s="19"/>
      <c r="K21" s="50"/>
      <c r="L21" s="15">
        <v>43156</v>
      </c>
      <c r="M21" s="18">
        <v>4.6980605125427246</v>
      </c>
      <c r="N21" s="18">
        <v>0.15486927330493927</v>
      </c>
      <c r="O21" s="18">
        <v>1.8494194746017456</v>
      </c>
      <c r="P21" s="17">
        <f t="shared" si="10"/>
        <v>6.7023492604494095</v>
      </c>
      <c r="Q21" s="19"/>
      <c r="R21" s="50"/>
      <c r="S21" s="15">
        <v>43156</v>
      </c>
      <c r="T21" s="18">
        <v>70.095726013183594</v>
      </c>
      <c r="U21" s="18">
        <v>2.3106715679168701</v>
      </c>
      <c r="V21" s="18">
        <v>27.593601226806641</v>
      </c>
      <c r="W21" s="17">
        <f t="shared" ref="W21:W71" si="14">SUM(T21:V21)</f>
        <v>99.999998807907104</v>
      </c>
      <c r="Y21" s="50"/>
      <c r="Z21" s="15">
        <v>43156</v>
      </c>
      <c r="AA21" s="16">
        <v>0.84265035390853882</v>
      </c>
      <c r="AB21" s="16">
        <v>0.96077442169189453</v>
      </c>
      <c r="AC21" s="16">
        <v>1.4127969741821289</v>
      </c>
      <c r="AD21" s="16">
        <v>1.4741373062133789</v>
      </c>
      <c r="AE21" s="16">
        <v>7.7013564296066761E-3</v>
      </c>
      <c r="AF21" s="17">
        <f t="shared" ref="AF21:AF71" si="15">SUM(AA21:AE21)</f>
        <v>4.6980604124255478</v>
      </c>
      <c r="AG21" s="17">
        <f t="shared" ref="AG21:AG71" si="16">SUM(AA21:AC21)</f>
        <v>3.2162217497825623</v>
      </c>
      <c r="AI21" s="50"/>
      <c r="AJ21" s="15">
        <v>43156</v>
      </c>
      <c r="AK21" s="16">
        <v>0.39597564935684204</v>
      </c>
      <c r="AL21" s="16">
        <v>8.9805610477924347E-2</v>
      </c>
      <c r="AM21" s="16">
        <v>0.64858084917068481</v>
      </c>
      <c r="AN21" s="16">
        <v>0.71480602025985718</v>
      </c>
      <c r="AO21" s="18">
        <v>2.5129585992544889E-4</v>
      </c>
      <c r="AP21" s="17">
        <f t="shared" ref="AP21:AP82" si="17">SUM(AK21:AO21)</f>
        <v>1.8494194251252338</v>
      </c>
      <c r="AQ21" s="17">
        <f t="shared" ref="AQ21:AQ82" si="18">SUM(AK21:AM21)</f>
        <v>1.1343621090054512</v>
      </c>
    </row>
    <row r="22" spans="1:43" x14ac:dyDescent="0.75">
      <c r="A22" s="50"/>
      <c r="B22" s="15">
        <v>43184</v>
      </c>
      <c r="C22" s="16">
        <v>1.2767539024353027</v>
      </c>
      <c r="D22" s="16">
        <v>1.2036547660827637</v>
      </c>
      <c r="E22" s="16">
        <v>2.4830389022827148</v>
      </c>
      <c r="F22" s="16">
        <v>2.2822093963623047</v>
      </c>
      <c r="G22" s="17">
        <v>8.4694894030690193E-3</v>
      </c>
      <c r="H22" s="18">
        <f t="shared" si="8"/>
        <v>7.254126456566155</v>
      </c>
      <c r="I22" s="18">
        <f t="shared" si="9"/>
        <v>4.9634475708007813</v>
      </c>
      <c r="J22" s="19"/>
      <c r="K22" s="50"/>
      <c r="L22" s="15">
        <v>43184</v>
      </c>
      <c r="M22" s="18">
        <v>5.2338261604309082</v>
      </c>
      <c r="N22" s="18">
        <v>0.15561822056770325</v>
      </c>
      <c r="O22" s="18">
        <v>1.8646820783615112</v>
      </c>
      <c r="P22" s="17">
        <f t="shared" si="10"/>
        <v>7.2541264593601227</v>
      </c>
      <c r="Q22" s="19"/>
      <c r="R22" s="50"/>
      <c r="S22" s="15">
        <v>43184</v>
      </c>
      <c r="T22" s="18">
        <v>72.149642944335938</v>
      </c>
      <c r="U22" s="18">
        <v>2.1452372074127197</v>
      </c>
      <c r="V22" s="18">
        <v>25.705121994018555</v>
      </c>
      <c r="W22" s="17">
        <f t="shared" si="14"/>
        <v>100.00000214576721</v>
      </c>
      <c r="Y22" s="50"/>
      <c r="Z22" s="15">
        <v>43184</v>
      </c>
      <c r="AA22" s="16">
        <v>0.84890836477279663</v>
      </c>
      <c r="AB22" s="16">
        <v>1.1058545112609863</v>
      </c>
      <c r="AC22" s="16">
        <v>1.7545918226242065</v>
      </c>
      <c r="AD22" s="16">
        <v>1.5162922143936157</v>
      </c>
      <c r="AE22" s="16">
        <v>8.1793991848826408E-3</v>
      </c>
      <c r="AF22" s="17">
        <f t="shared" si="15"/>
        <v>5.2338263122364879</v>
      </c>
      <c r="AG22" s="17">
        <f t="shared" si="16"/>
        <v>3.7093546986579895</v>
      </c>
      <c r="AI22" s="50"/>
      <c r="AJ22" s="15">
        <v>43184</v>
      </c>
      <c r="AK22" s="16">
        <v>0.38184052705764771</v>
      </c>
      <c r="AL22" s="16">
        <v>9.7795195877552032E-2</v>
      </c>
      <c r="AM22" s="16">
        <v>0.65252602100372314</v>
      </c>
      <c r="AN22" s="16">
        <v>0.73240643739700317</v>
      </c>
      <c r="AO22" s="18">
        <v>1.1385264951968566E-4</v>
      </c>
      <c r="AP22" s="17">
        <f t="shared" si="17"/>
        <v>1.8646820339854457</v>
      </c>
      <c r="AQ22" s="17">
        <f t="shared" si="18"/>
        <v>1.1321617439389229</v>
      </c>
    </row>
    <row r="23" spans="1:43" x14ac:dyDescent="0.75">
      <c r="A23" s="50"/>
      <c r="B23" s="15">
        <v>43212</v>
      </c>
      <c r="C23" s="16">
        <v>1.2785778045654297</v>
      </c>
      <c r="D23" s="16">
        <v>1.3982483148574829</v>
      </c>
      <c r="E23" s="16">
        <v>2.8879761695861816</v>
      </c>
      <c r="F23" s="16">
        <v>2.3179302215576172</v>
      </c>
      <c r="G23" s="17">
        <v>7.6923463493585587E-3</v>
      </c>
      <c r="H23" s="18">
        <f t="shared" si="8"/>
        <v>7.89042485691607</v>
      </c>
      <c r="I23" s="18">
        <f t="shared" si="9"/>
        <v>5.5648022890090942</v>
      </c>
      <c r="J23" s="19"/>
      <c r="K23" s="50"/>
      <c r="L23" s="15">
        <v>43212</v>
      </c>
      <c r="M23" s="18">
        <v>5.8946914672851563</v>
      </c>
      <c r="N23" s="18">
        <v>0.14071005582809448</v>
      </c>
      <c r="O23" s="18">
        <v>1.8550233840942383</v>
      </c>
      <c r="P23" s="17">
        <f t="shared" si="10"/>
        <v>7.890424907207489</v>
      </c>
      <c r="Q23" s="19"/>
      <c r="R23" s="50"/>
      <c r="S23" s="15">
        <v>43212</v>
      </c>
      <c r="T23" s="18">
        <v>74.706893920898438</v>
      </c>
      <c r="U23" s="18">
        <v>1.7833013534545898</v>
      </c>
      <c r="V23" s="18">
        <v>23.509803771972656</v>
      </c>
      <c r="W23" s="17">
        <f t="shared" si="14"/>
        <v>99.999999046325684</v>
      </c>
      <c r="Y23" s="50"/>
      <c r="Z23" s="15">
        <v>43212</v>
      </c>
      <c r="AA23" s="16">
        <v>0.86076104640960693</v>
      </c>
      <c r="AB23" s="16">
        <v>1.2918317317962646</v>
      </c>
      <c r="AC23" s="16">
        <v>2.1863944530487061</v>
      </c>
      <c r="AD23" s="16">
        <v>1.5482019186019897</v>
      </c>
      <c r="AE23" s="16">
        <v>7.5023840181529522E-3</v>
      </c>
      <c r="AF23" s="17">
        <f t="shared" si="15"/>
        <v>5.8946915338747203</v>
      </c>
      <c r="AG23" s="17">
        <f t="shared" si="16"/>
        <v>4.3389872312545776</v>
      </c>
      <c r="AI23" s="50"/>
      <c r="AJ23" s="15">
        <v>43212</v>
      </c>
      <c r="AK23" s="16">
        <v>0.37548047304153442</v>
      </c>
      <c r="AL23" s="16">
        <v>0.10640326142311096</v>
      </c>
      <c r="AM23" s="16">
        <v>0.63624411821365356</v>
      </c>
      <c r="AN23" s="16">
        <v>0.73679524660110474</v>
      </c>
      <c r="AO23" s="18">
        <v>1.0032804129878059E-4</v>
      </c>
      <c r="AP23" s="17">
        <f t="shared" si="17"/>
        <v>1.8550234273207025</v>
      </c>
      <c r="AQ23" s="17">
        <f t="shared" si="18"/>
        <v>1.118127852678299</v>
      </c>
    </row>
    <row r="24" spans="1:43" x14ac:dyDescent="0.75">
      <c r="A24" s="50"/>
      <c r="B24" s="15">
        <v>43240</v>
      </c>
      <c r="C24" s="16">
        <v>1.3035893440246582</v>
      </c>
      <c r="D24" s="16">
        <v>1.6445746421813965</v>
      </c>
      <c r="E24" s="16">
        <v>3.4614260196685791</v>
      </c>
      <c r="F24" s="16">
        <v>2.412604808807373</v>
      </c>
      <c r="G24" s="17">
        <v>7.3713101446628571E-3</v>
      </c>
      <c r="H24" s="18">
        <f t="shared" si="8"/>
        <v>8.8295661248266697</v>
      </c>
      <c r="I24" s="18">
        <f t="shared" si="9"/>
        <v>6.4095900058746338</v>
      </c>
      <c r="J24" s="19"/>
      <c r="K24" s="50"/>
      <c r="L24" s="15">
        <v>43240</v>
      </c>
      <c r="M24" s="18">
        <v>6.86553955078125</v>
      </c>
      <c r="N24" s="18">
        <v>0.12500631809234619</v>
      </c>
      <c r="O24" s="18">
        <v>1.8390203714370728</v>
      </c>
      <c r="P24" s="17">
        <f t="shared" si="10"/>
        <v>8.8295662403106689</v>
      </c>
      <c r="Q24" s="19"/>
      <c r="R24" s="50"/>
      <c r="S24" s="15">
        <v>43240</v>
      </c>
      <c r="T24" s="18">
        <v>77.756248474121094</v>
      </c>
      <c r="U24" s="18">
        <v>1.4157695770263672</v>
      </c>
      <c r="V24" s="18">
        <v>20.827981948852539</v>
      </c>
      <c r="W24" s="17">
        <f t="shared" si="14"/>
        <v>100</v>
      </c>
      <c r="Y24" s="50"/>
      <c r="Z24" s="15">
        <v>43240</v>
      </c>
      <c r="AA24" s="16">
        <v>0.9009556770324707</v>
      </c>
      <c r="AB24" s="16">
        <v>1.5340133905410767</v>
      </c>
      <c r="AC24" s="16">
        <v>2.7372610569000244</v>
      </c>
      <c r="AD24" s="16">
        <v>1.6862276792526245</v>
      </c>
      <c r="AE24" s="16">
        <v>7.0815025828778744E-3</v>
      </c>
      <c r="AF24" s="17">
        <f t="shared" si="15"/>
        <v>6.8655393063090742</v>
      </c>
      <c r="AG24" s="17">
        <f t="shared" si="16"/>
        <v>5.1722301244735718</v>
      </c>
      <c r="AI24" s="50"/>
      <c r="AJ24" s="15">
        <v>43240</v>
      </c>
      <c r="AK24" s="16">
        <v>0.37027984857559204</v>
      </c>
      <c r="AL24" s="16">
        <v>0.1105499342083931</v>
      </c>
      <c r="AM24" s="16">
        <v>0.65906530618667603</v>
      </c>
      <c r="AN24" s="16">
        <v>0.69894665479660034</v>
      </c>
      <c r="AO24" s="18">
        <v>1.786373759387061E-4</v>
      </c>
      <c r="AP24" s="17">
        <f t="shared" si="17"/>
        <v>1.8390203811432002</v>
      </c>
      <c r="AQ24" s="17">
        <f t="shared" si="18"/>
        <v>1.1398950889706612</v>
      </c>
    </row>
    <row r="25" spans="1:43" x14ac:dyDescent="0.75">
      <c r="A25" s="50"/>
      <c r="B25" s="15">
        <v>43268</v>
      </c>
      <c r="C25" s="16">
        <v>1.356863260269165</v>
      </c>
      <c r="D25" s="16">
        <v>1.9641553163528442</v>
      </c>
      <c r="E25" s="16">
        <v>4.103395938873291</v>
      </c>
      <c r="F25" s="16">
        <v>2.486492395401001</v>
      </c>
      <c r="G25" s="17">
        <v>5.2104247733950615E-3</v>
      </c>
      <c r="H25" s="18">
        <f t="shared" si="8"/>
        <v>9.9161173356696963</v>
      </c>
      <c r="I25" s="18">
        <f t="shared" si="9"/>
        <v>7.4244145154953003</v>
      </c>
      <c r="J25" s="19"/>
      <c r="K25" s="50"/>
      <c r="L25" s="15">
        <v>43268</v>
      </c>
      <c r="M25" s="18">
        <v>7.995488166809082</v>
      </c>
      <c r="N25" s="18">
        <v>0.1144920215010643</v>
      </c>
      <c r="O25" s="18">
        <v>1.8061370849609375</v>
      </c>
      <c r="P25" s="17">
        <f t="shared" si="10"/>
        <v>9.9161172732710838</v>
      </c>
      <c r="Q25" s="19"/>
      <c r="R25" s="50"/>
      <c r="S25" s="15">
        <v>43268</v>
      </c>
      <c r="T25" s="18">
        <v>80.631240844726563</v>
      </c>
      <c r="U25" s="18">
        <v>1.1546053886413574</v>
      </c>
      <c r="V25" s="18">
        <v>18.214157104492188</v>
      </c>
      <c r="W25" s="17">
        <f t="shared" si="14"/>
        <v>100.00000333786011</v>
      </c>
      <c r="Y25" s="50"/>
      <c r="Z25" s="15">
        <v>43268</v>
      </c>
      <c r="AA25" s="16">
        <v>0.95270198583602905</v>
      </c>
      <c r="AB25" s="16">
        <v>1.8434915542602539</v>
      </c>
      <c r="AC25" s="16">
        <v>3.4023227691650391</v>
      </c>
      <c r="AD25" s="16">
        <v>1.7919987440109253</v>
      </c>
      <c r="AE25" s="16">
        <v>4.9731340259313583E-3</v>
      </c>
      <c r="AF25" s="17">
        <f t="shared" si="15"/>
        <v>7.9954881872981787</v>
      </c>
      <c r="AG25" s="17">
        <f t="shared" si="16"/>
        <v>6.198516309261322</v>
      </c>
      <c r="AI25" s="50"/>
      <c r="AJ25" s="15">
        <v>43268</v>
      </c>
      <c r="AK25" s="16">
        <v>0.37466546893119812</v>
      </c>
      <c r="AL25" s="16">
        <v>0.12060147523880005</v>
      </c>
      <c r="AM25" s="16">
        <v>0.64112085103988647</v>
      </c>
      <c r="AN25" s="16">
        <v>0.66964960098266602</v>
      </c>
      <c r="AO25" s="18">
        <v>9.9674616649281234E-5</v>
      </c>
      <c r="AP25" s="17">
        <f t="shared" si="17"/>
        <v>1.8061370708091999</v>
      </c>
      <c r="AQ25" s="17">
        <f t="shared" si="18"/>
        <v>1.1363877952098846</v>
      </c>
    </row>
    <row r="26" spans="1:43" x14ac:dyDescent="0.75">
      <c r="A26" s="50"/>
      <c r="B26" s="15">
        <v>43296</v>
      </c>
      <c r="C26" s="16">
        <v>1.3826520442962646</v>
      </c>
      <c r="D26" s="16">
        <v>2.2454283237457275</v>
      </c>
      <c r="E26" s="16">
        <v>4.561546802520752</v>
      </c>
      <c r="F26" s="16">
        <v>2.5252747535705566</v>
      </c>
      <c r="G26" s="17">
        <v>5.9939646162092686E-3</v>
      </c>
      <c r="H26" s="18">
        <f t="shared" si="8"/>
        <v>10.72089588874951</v>
      </c>
      <c r="I26" s="18">
        <f t="shared" si="9"/>
        <v>8.1896271705627441</v>
      </c>
      <c r="J26" s="19"/>
      <c r="K26" s="50"/>
      <c r="L26" s="15">
        <v>43296</v>
      </c>
      <c r="M26" s="18">
        <v>8.7789516448974609</v>
      </c>
      <c r="N26" s="18">
        <v>0.1186046302318573</v>
      </c>
      <c r="O26" s="18">
        <v>1.8233392238616943</v>
      </c>
      <c r="P26" s="17">
        <f t="shared" si="10"/>
        <v>10.720895498991013</v>
      </c>
      <c r="Q26" s="19"/>
      <c r="R26" s="50"/>
      <c r="S26" s="15">
        <v>43296</v>
      </c>
      <c r="T26" s="18">
        <v>81.886360168457031</v>
      </c>
      <c r="U26" s="18">
        <v>1.1062940359115601</v>
      </c>
      <c r="V26" s="18">
        <v>17.007339477539063</v>
      </c>
      <c r="W26" s="17">
        <f t="shared" si="14"/>
        <v>99.999993681907654</v>
      </c>
      <c r="Y26" s="50"/>
      <c r="Z26" s="15">
        <v>43296</v>
      </c>
      <c r="AA26" s="16">
        <v>0.97315365076065063</v>
      </c>
      <c r="AB26" s="16">
        <v>2.1324231624603271</v>
      </c>
      <c r="AC26" s="16">
        <v>3.8546104431152344</v>
      </c>
      <c r="AD26" s="16">
        <v>1.8129434585571289</v>
      </c>
      <c r="AE26" s="16">
        <v>5.8212191797792912E-3</v>
      </c>
      <c r="AF26" s="17">
        <f t="shared" si="15"/>
        <v>8.7789519340731204</v>
      </c>
      <c r="AG26" s="17">
        <f t="shared" si="16"/>
        <v>6.9601872563362122</v>
      </c>
      <c r="AI26" s="50"/>
      <c r="AJ26" s="15">
        <v>43296</v>
      </c>
      <c r="AK26" s="16">
        <v>0.37684115767478943</v>
      </c>
      <c r="AL26" s="16">
        <v>0.11300114542245865</v>
      </c>
      <c r="AM26" s="16">
        <v>0.64785689115524292</v>
      </c>
      <c r="AN26" s="16">
        <v>0.6855621337890625</v>
      </c>
      <c r="AO26" s="18">
        <v>7.7891381806693971E-5</v>
      </c>
      <c r="AP26" s="17">
        <f t="shared" si="17"/>
        <v>1.8233392194233602</v>
      </c>
      <c r="AQ26" s="17">
        <f t="shared" si="18"/>
        <v>1.137699194252491</v>
      </c>
    </row>
    <row r="27" spans="1:43" x14ac:dyDescent="0.75">
      <c r="A27" s="50"/>
      <c r="B27" s="15">
        <v>43324</v>
      </c>
      <c r="C27" s="16">
        <v>1.4364793300628662</v>
      </c>
      <c r="D27" s="16">
        <v>2.4748275279998779</v>
      </c>
      <c r="E27" s="16">
        <v>4.9081535339355469</v>
      </c>
      <c r="F27" s="16">
        <v>2.5311563014984131</v>
      </c>
      <c r="G27" s="17">
        <v>5.0994707271456718E-3</v>
      </c>
      <c r="H27" s="18">
        <f t="shared" si="8"/>
        <v>11.35571616422385</v>
      </c>
      <c r="I27" s="18">
        <f t="shared" si="9"/>
        <v>8.819460391998291</v>
      </c>
      <c r="J27" s="19"/>
      <c r="K27" s="50"/>
      <c r="L27" s="15">
        <v>43324</v>
      </c>
      <c r="M27" s="18">
        <v>9.4408683776855469</v>
      </c>
      <c r="N27" s="18">
        <v>0.10386081039905548</v>
      </c>
      <c r="O27" s="18">
        <v>1.8109867572784424</v>
      </c>
      <c r="P27" s="17">
        <f t="shared" si="10"/>
        <v>11.355715945363045</v>
      </c>
      <c r="Q27" s="19"/>
      <c r="R27" s="50"/>
      <c r="S27" s="15">
        <v>43324</v>
      </c>
      <c r="T27" s="18">
        <v>83.137588500976563</v>
      </c>
      <c r="U27" s="18">
        <v>0.91461259126663208</v>
      </c>
      <c r="V27" s="18">
        <v>15.947799682617188</v>
      </c>
      <c r="W27" s="17">
        <f t="shared" si="14"/>
        <v>100.00000077486038</v>
      </c>
      <c r="Y27" s="50"/>
      <c r="Z27" s="15">
        <v>43324</v>
      </c>
      <c r="AA27" s="16">
        <v>1.0252500772476196</v>
      </c>
      <c r="AB27" s="16">
        <v>2.3563148975372314</v>
      </c>
      <c r="AC27" s="16">
        <v>4.2188591957092285</v>
      </c>
      <c r="AD27" s="16">
        <v>1.8355878591537476</v>
      </c>
      <c r="AE27" s="16">
        <v>4.8569017089903355E-3</v>
      </c>
      <c r="AF27" s="17">
        <f t="shared" si="15"/>
        <v>9.4408689313568175</v>
      </c>
      <c r="AG27" s="17">
        <f t="shared" si="16"/>
        <v>7.6004241704940796</v>
      </c>
      <c r="AI27" s="50"/>
      <c r="AJ27" s="15">
        <v>43324</v>
      </c>
      <c r="AK27" s="16">
        <v>0.38377460837364197</v>
      </c>
      <c r="AL27" s="16">
        <v>0.11844144016504288</v>
      </c>
      <c r="AM27" s="16">
        <v>0.63656312227249146</v>
      </c>
      <c r="AN27" s="16">
        <v>0.67212724685668945</v>
      </c>
      <c r="AO27" s="18">
        <v>8.0371421063318849E-5</v>
      </c>
      <c r="AP27" s="17">
        <f t="shared" si="17"/>
        <v>1.8109867890889291</v>
      </c>
      <c r="AQ27" s="17">
        <f t="shared" si="18"/>
        <v>1.1387791708111763</v>
      </c>
    </row>
    <row r="28" spans="1:43" x14ac:dyDescent="0.75">
      <c r="A28" s="50"/>
      <c r="B28" s="15">
        <v>43352</v>
      </c>
      <c r="C28" s="16">
        <v>1.4686876535415649</v>
      </c>
      <c r="D28" s="16">
        <v>2.6812601089477539</v>
      </c>
      <c r="E28" s="16">
        <v>5.4051494598388672</v>
      </c>
      <c r="F28" s="16">
        <v>2.4893381595611572</v>
      </c>
      <c r="G28" s="17">
        <v>5.5579906329512596E-3</v>
      </c>
      <c r="H28" s="18">
        <f t="shared" si="8"/>
        <v>12.049993372522295</v>
      </c>
      <c r="I28" s="18">
        <f t="shared" si="9"/>
        <v>9.555097222328186</v>
      </c>
      <c r="J28" s="19"/>
      <c r="K28" s="50"/>
      <c r="L28" s="15">
        <v>43352</v>
      </c>
      <c r="M28" s="18">
        <v>10.112543106079102</v>
      </c>
      <c r="N28" s="18">
        <v>0.10043991357088089</v>
      </c>
      <c r="O28" s="18">
        <v>1.8370102643966675</v>
      </c>
      <c r="P28" s="17">
        <f t="shared" si="10"/>
        <v>12.04999328404665</v>
      </c>
      <c r="Q28" s="19"/>
      <c r="R28" s="50"/>
      <c r="S28" s="15">
        <v>43352</v>
      </c>
      <c r="T28" s="18">
        <v>83.92156982421875</v>
      </c>
      <c r="U28" s="18">
        <v>0.83352673053741455</v>
      </c>
      <c r="V28" s="18">
        <v>15.244907379150391</v>
      </c>
      <c r="W28" s="17">
        <f t="shared" si="14"/>
        <v>100.00000393390656</v>
      </c>
      <c r="Y28" s="50"/>
      <c r="Z28" s="15">
        <v>43352</v>
      </c>
      <c r="AA28" s="16">
        <v>1.0515586137771606</v>
      </c>
      <c r="AB28" s="16">
        <v>2.5544695854187012</v>
      </c>
      <c r="AC28" s="16">
        <v>4.6980385780334473</v>
      </c>
      <c r="AD28" s="16">
        <v>1.8031618595123291</v>
      </c>
      <c r="AE28" s="16">
        <v>5.3143510594964027E-3</v>
      </c>
      <c r="AF28" s="17">
        <f t="shared" si="15"/>
        <v>10.112542987801135</v>
      </c>
      <c r="AG28" s="17">
        <f t="shared" si="16"/>
        <v>8.3040667772293091</v>
      </c>
      <c r="AI28" s="50"/>
      <c r="AJ28" s="15">
        <v>43352</v>
      </c>
      <c r="AK28" s="16">
        <v>0.39116740226745605</v>
      </c>
      <c r="AL28" s="16">
        <v>0.12676583230495453</v>
      </c>
      <c r="AM28" s="16">
        <v>0.65351998805999756</v>
      </c>
      <c r="AN28" s="16">
        <v>0.66545367240905762</v>
      </c>
      <c r="AO28" s="18">
        <v>1.0339923755964264E-4</v>
      </c>
      <c r="AP28" s="17">
        <f t="shared" si="17"/>
        <v>1.8370102942790254</v>
      </c>
      <c r="AQ28" s="17">
        <f t="shared" si="18"/>
        <v>1.1714532226324081</v>
      </c>
    </row>
    <row r="29" spans="1:43" x14ac:dyDescent="0.75">
      <c r="A29" s="50"/>
      <c r="B29" s="15">
        <v>43380</v>
      </c>
      <c r="C29" s="16">
        <v>1.5141687393188477</v>
      </c>
      <c r="D29" s="16">
        <v>2.9503374099731445</v>
      </c>
      <c r="E29" s="16">
        <v>5.8872871398925781</v>
      </c>
      <c r="F29" s="16">
        <v>2.5546817779541016</v>
      </c>
      <c r="G29" s="17">
        <v>4.5764348469674587E-3</v>
      </c>
      <c r="H29" s="18">
        <f t="shared" si="8"/>
        <v>12.911051501985639</v>
      </c>
      <c r="I29" s="18">
        <f t="shared" si="9"/>
        <v>10.35179328918457</v>
      </c>
      <c r="J29" s="19"/>
      <c r="K29" s="50"/>
      <c r="L29" s="15">
        <v>43380</v>
      </c>
      <c r="M29" s="18">
        <v>11.001720428466797</v>
      </c>
      <c r="N29" s="18">
        <v>8.9687943458557129E-2</v>
      </c>
      <c r="O29" s="18">
        <v>1.8196430206298828</v>
      </c>
      <c r="P29" s="17">
        <f t="shared" si="10"/>
        <v>12.911051392555237</v>
      </c>
      <c r="Q29" s="19"/>
      <c r="R29" s="50"/>
      <c r="S29" s="15">
        <v>43380</v>
      </c>
      <c r="T29" s="18">
        <v>85.211647033691406</v>
      </c>
      <c r="U29" s="18">
        <v>0.69466018676757813</v>
      </c>
      <c r="V29" s="18">
        <v>14.093685150146484</v>
      </c>
      <c r="W29" s="17">
        <f t="shared" si="14"/>
        <v>99.999992370605469</v>
      </c>
      <c r="Y29" s="50"/>
      <c r="Z29" s="15">
        <v>43380</v>
      </c>
      <c r="AA29" s="16">
        <v>1.0860940217971802</v>
      </c>
      <c r="AB29" s="16">
        <v>2.8277935981750488</v>
      </c>
      <c r="AC29" s="16">
        <v>5.202664852142334</v>
      </c>
      <c r="AD29" s="16">
        <v>1.881013035774231</v>
      </c>
      <c r="AE29" s="16">
        <v>4.1550816968083382E-3</v>
      </c>
      <c r="AF29" s="17">
        <f t="shared" si="15"/>
        <v>11.001720589585602</v>
      </c>
      <c r="AG29" s="17">
        <f t="shared" si="16"/>
        <v>9.116552472114563</v>
      </c>
      <c r="AI29" s="50"/>
      <c r="AJ29" s="15">
        <v>43380</v>
      </c>
      <c r="AK29" s="16">
        <v>0.40834230184555054</v>
      </c>
      <c r="AL29" s="16">
        <v>0.12239644676446915</v>
      </c>
      <c r="AM29" s="16">
        <v>0.63267511129379272</v>
      </c>
      <c r="AN29" s="16">
        <v>0.65585744380950928</v>
      </c>
      <c r="AO29" s="18">
        <v>3.7173816235736012E-4</v>
      </c>
      <c r="AP29" s="17">
        <f t="shared" si="17"/>
        <v>1.819643041875679</v>
      </c>
      <c r="AQ29" s="17">
        <f t="shared" si="18"/>
        <v>1.1634138599038124</v>
      </c>
    </row>
    <row r="30" spans="1:43" x14ac:dyDescent="0.75">
      <c r="A30" s="50"/>
      <c r="B30" s="15">
        <v>43408</v>
      </c>
      <c r="C30" s="16">
        <v>1.5368399620056152</v>
      </c>
      <c r="D30" s="16">
        <v>3.2368810176849365</v>
      </c>
      <c r="E30" s="16">
        <v>6.3103046417236328</v>
      </c>
      <c r="F30" s="16">
        <v>2.6210675239562988</v>
      </c>
      <c r="G30" s="17">
        <v>5.5945976637303829E-3</v>
      </c>
      <c r="H30" s="18">
        <f t="shared" si="8"/>
        <v>13.710687743034214</v>
      </c>
      <c r="I30" s="18">
        <f t="shared" si="9"/>
        <v>11.084025621414185</v>
      </c>
      <c r="J30" s="19"/>
      <c r="K30" s="50"/>
      <c r="L30" s="15">
        <v>43408</v>
      </c>
      <c r="M30" s="18">
        <v>11.850043296813965</v>
      </c>
      <c r="N30" s="18">
        <v>8.6113303899765015E-2</v>
      </c>
      <c r="O30" s="18">
        <v>1.7745314836502075</v>
      </c>
      <c r="P30" s="17">
        <f t="shared" si="10"/>
        <v>13.710688084363937</v>
      </c>
      <c r="Q30" s="21"/>
      <c r="R30" s="50"/>
      <c r="S30" s="15">
        <v>43408</v>
      </c>
      <c r="T30" s="18">
        <v>86.429237365722656</v>
      </c>
      <c r="U30" s="18">
        <v>0.62807422876358032</v>
      </c>
      <c r="V30" s="18">
        <v>12.942687034606934</v>
      </c>
      <c r="W30" s="17">
        <f t="shared" si="14"/>
        <v>99.99999862909317</v>
      </c>
      <c r="Y30" s="50"/>
      <c r="Z30" s="15">
        <v>43408</v>
      </c>
      <c r="AA30" s="16">
        <v>1.1078124046325684</v>
      </c>
      <c r="AB30" s="16">
        <v>3.1199319362640381</v>
      </c>
      <c r="AC30" s="16">
        <v>5.6225552558898926</v>
      </c>
      <c r="AD30" s="16">
        <v>1.9942612648010254</v>
      </c>
      <c r="AE30" s="16">
        <v>5.4823765531182289E-3</v>
      </c>
      <c r="AF30" s="17">
        <f t="shared" si="15"/>
        <v>11.850043238140643</v>
      </c>
      <c r="AG30" s="17">
        <f t="shared" si="16"/>
        <v>9.850299596786499</v>
      </c>
      <c r="AI30" s="50"/>
      <c r="AJ30" s="15">
        <v>43408</v>
      </c>
      <c r="AK30" s="16">
        <v>0.40948590636253357</v>
      </c>
      <c r="AL30" s="16">
        <v>0.11688232421875</v>
      </c>
      <c r="AM30" s="16">
        <v>0.63840359449386597</v>
      </c>
      <c r="AN30" s="16">
        <v>0.60969740152359009</v>
      </c>
      <c r="AO30" s="18">
        <v>6.2199360399972647E-5</v>
      </c>
      <c r="AP30" s="17">
        <f t="shared" si="17"/>
        <v>1.7745314259591396</v>
      </c>
      <c r="AQ30" s="17">
        <f t="shared" si="18"/>
        <v>1.1647718250751495</v>
      </c>
    </row>
    <row r="31" spans="1:43" x14ac:dyDescent="0.75">
      <c r="A31" s="50"/>
      <c r="B31" s="15">
        <v>43436</v>
      </c>
      <c r="C31" s="16">
        <v>1.559808611869812</v>
      </c>
      <c r="D31" s="16">
        <v>3.5539274215698242</v>
      </c>
      <c r="E31" s="16">
        <v>6.3689107894897461</v>
      </c>
      <c r="F31" s="16">
        <v>2.7116091251373291</v>
      </c>
      <c r="G31" s="17">
        <v>5.5131549015641212E-3</v>
      </c>
      <c r="H31" s="18">
        <f t="shared" si="8"/>
        <v>14.199769102968276</v>
      </c>
      <c r="I31" s="18">
        <f t="shared" si="9"/>
        <v>11.482646822929382</v>
      </c>
      <c r="J31" s="19"/>
      <c r="K31" s="50"/>
      <c r="L31" s="15">
        <v>43436</v>
      </c>
      <c r="M31" s="18">
        <v>12.397418022155762</v>
      </c>
      <c r="N31" s="18">
        <v>8.1132076680660248E-2</v>
      </c>
      <c r="O31" s="18">
        <v>1.7212191820144653</v>
      </c>
      <c r="P31" s="17">
        <f t="shared" si="10"/>
        <v>14.199769280850887</v>
      </c>
      <c r="Q31" s="21"/>
      <c r="R31" s="50"/>
      <c r="S31" s="15">
        <v>43436</v>
      </c>
      <c r="T31" s="18">
        <v>87.307182312011719</v>
      </c>
      <c r="U31" s="18">
        <v>0.5713619589805603</v>
      </c>
      <c r="V31" s="18">
        <v>12.121459007263184</v>
      </c>
      <c r="W31" s="17">
        <f t="shared" si="14"/>
        <v>100.00000327825546</v>
      </c>
      <c r="Y31" s="50"/>
      <c r="Z31" s="15">
        <v>43436</v>
      </c>
      <c r="AA31" s="16">
        <v>1.1680080890655518</v>
      </c>
      <c r="AB31" s="16">
        <v>3.4313185214996338</v>
      </c>
      <c r="AC31" s="16">
        <v>5.7040987014770508</v>
      </c>
      <c r="AD31" s="16">
        <v>2.0885968208312988</v>
      </c>
      <c r="AE31" s="16">
        <v>5.3956783376634121E-3</v>
      </c>
      <c r="AF31" s="17">
        <f t="shared" si="15"/>
        <v>12.397417811211199</v>
      </c>
      <c r="AG31" s="17">
        <f t="shared" si="16"/>
        <v>10.303425312042236</v>
      </c>
      <c r="AI31" s="50"/>
      <c r="AJ31" s="15">
        <v>43436</v>
      </c>
      <c r="AK31" s="16">
        <v>0.3740704357624054</v>
      </c>
      <c r="AL31" s="16">
        <v>0.1225401982665062</v>
      </c>
      <c r="AM31" s="16">
        <v>0.6162298321723938</v>
      </c>
      <c r="AN31" s="16">
        <v>0.60832202434539795</v>
      </c>
      <c r="AO31" s="18">
        <v>5.6673707149457186E-5</v>
      </c>
      <c r="AP31" s="17">
        <f t="shared" si="17"/>
        <v>1.7212191642538528</v>
      </c>
      <c r="AQ31" s="17">
        <f t="shared" si="18"/>
        <v>1.1128404662013054</v>
      </c>
    </row>
    <row r="32" spans="1:43" x14ac:dyDescent="0.75">
      <c r="A32" s="51"/>
      <c r="B32" s="15">
        <v>43464</v>
      </c>
      <c r="C32" s="16">
        <v>1.7344903945922852</v>
      </c>
      <c r="D32" s="16">
        <v>4.4026594161987305</v>
      </c>
      <c r="E32" s="16">
        <v>4.8399209976196289</v>
      </c>
      <c r="F32" s="16">
        <v>2.8357977867126465</v>
      </c>
      <c r="G32" s="17">
        <v>4.8133251257240772E-3</v>
      </c>
      <c r="H32" s="18">
        <f t="shared" si="8"/>
        <v>13.817681920249015</v>
      </c>
      <c r="I32" s="18">
        <f t="shared" si="9"/>
        <v>10.977070808410645</v>
      </c>
      <c r="J32" s="19"/>
      <c r="K32" s="51"/>
      <c r="L32" s="15">
        <v>43464</v>
      </c>
      <c r="M32" s="18">
        <v>12.058615684509277</v>
      </c>
      <c r="N32" s="18">
        <v>8.5555806756019592E-2</v>
      </c>
      <c r="O32" s="18">
        <v>1.6735107898712158</v>
      </c>
      <c r="P32" s="17">
        <f t="shared" si="10"/>
        <v>13.817682281136513</v>
      </c>
      <c r="Q32" s="21"/>
      <c r="R32" s="51"/>
      <c r="S32" s="15">
        <v>43464</v>
      </c>
      <c r="T32" s="18">
        <v>87.269454956054688</v>
      </c>
      <c r="U32" s="18">
        <v>0.61917626857757568</v>
      </c>
      <c r="V32" s="18">
        <v>12.111371994018555</v>
      </c>
      <c r="W32" s="17">
        <f t="shared" si="14"/>
        <v>100.00000321865082</v>
      </c>
      <c r="Y32" s="51"/>
      <c r="Z32" s="15">
        <v>43464</v>
      </c>
      <c r="AA32" s="16">
        <v>1.3542717695236206</v>
      </c>
      <c r="AB32" s="16">
        <v>4.2789783477783203</v>
      </c>
      <c r="AC32" s="16">
        <v>4.1700997352600098</v>
      </c>
      <c r="AD32" s="16">
        <v>2.2505555152893066</v>
      </c>
      <c r="AE32" s="16">
        <v>4.7104577533900738E-3</v>
      </c>
      <c r="AF32" s="17">
        <f t="shared" si="15"/>
        <v>12.058615825604647</v>
      </c>
      <c r="AG32" s="17">
        <f t="shared" si="16"/>
        <v>9.8033498525619507</v>
      </c>
      <c r="AI32" s="51"/>
      <c r="AJ32" s="15">
        <v>43464</v>
      </c>
      <c r="AK32" s="16">
        <v>0.36450111865997314</v>
      </c>
      <c r="AL32" s="16">
        <v>0.12345330417156219</v>
      </c>
      <c r="AM32" s="16">
        <v>0.6170927882194519</v>
      </c>
      <c r="AN32" s="16">
        <v>0.56838333606719971</v>
      </c>
      <c r="AO32" s="18">
        <v>8.0287572927772999E-5</v>
      </c>
      <c r="AP32" s="17">
        <f t="shared" si="17"/>
        <v>1.6735108346911147</v>
      </c>
      <c r="AQ32" s="17">
        <f t="shared" si="18"/>
        <v>1.1050472110509872</v>
      </c>
    </row>
    <row r="33" spans="1:43" x14ac:dyDescent="0.75">
      <c r="A33" s="49">
        <v>2019</v>
      </c>
      <c r="B33" s="15">
        <v>43492</v>
      </c>
      <c r="C33" s="16">
        <v>1.845363974571228</v>
      </c>
      <c r="D33" s="16">
        <v>5.05194091796875</v>
      </c>
      <c r="E33" s="16">
        <v>3.674121618270874</v>
      </c>
      <c r="F33" s="16">
        <v>2.9933350086212158</v>
      </c>
      <c r="G33" s="17">
        <v>4.6317512169480324E-3</v>
      </c>
      <c r="H33" s="18">
        <f t="shared" si="8"/>
        <v>13.569393270649016</v>
      </c>
      <c r="I33" s="18">
        <f t="shared" si="9"/>
        <v>10.571426510810852</v>
      </c>
      <c r="J33" s="19"/>
      <c r="K33" s="49">
        <v>2019</v>
      </c>
      <c r="L33" s="15">
        <v>43492</v>
      </c>
      <c r="M33" s="18">
        <v>11.840437889099121</v>
      </c>
      <c r="N33" s="18">
        <v>7.9278111457824707E-2</v>
      </c>
      <c r="O33" s="18">
        <v>1.6496772766113281</v>
      </c>
      <c r="P33" s="17">
        <f t="shared" si="10"/>
        <v>13.569393277168274</v>
      </c>
      <c r="Q33" s="21"/>
      <c r="R33" s="49">
        <v>2019</v>
      </c>
      <c r="S33" s="15">
        <v>43492</v>
      </c>
      <c r="T33" s="18">
        <v>87.2584228515625</v>
      </c>
      <c r="U33" s="18">
        <v>0.58424216508865356</v>
      </c>
      <c r="V33" s="18">
        <v>12.157340049743652</v>
      </c>
      <c r="W33" s="17">
        <f t="shared" si="14"/>
        <v>100.00000506639481</v>
      </c>
      <c r="Y33" s="49">
        <v>2019</v>
      </c>
      <c r="Z33" s="15">
        <v>43492</v>
      </c>
      <c r="AA33" s="16">
        <v>1.4857313632965088</v>
      </c>
      <c r="AB33" s="16">
        <v>4.9177536964416504</v>
      </c>
      <c r="AC33" s="16">
        <v>3.0116462707519531</v>
      </c>
      <c r="AD33" s="16">
        <v>2.4208083152770996</v>
      </c>
      <c r="AE33" s="16">
        <v>4.4983495026826859E-3</v>
      </c>
      <c r="AF33" s="17">
        <f t="shared" si="15"/>
        <v>11.840437995269895</v>
      </c>
      <c r="AG33" s="17">
        <f t="shared" si="16"/>
        <v>9.4151313304901123</v>
      </c>
      <c r="AI33" s="49">
        <v>2019</v>
      </c>
      <c r="AJ33" s="15">
        <v>43492</v>
      </c>
      <c r="AK33" s="16">
        <v>0.34421283006668091</v>
      </c>
      <c r="AL33" s="16">
        <v>0.13404493033885956</v>
      </c>
      <c r="AM33" s="16">
        <v>0.61376965045928955</v>
      </c>
      <c r="AN33" s="16">
        <v>0.55757313966751099</v>
      </c>
      <c r="AO33" s="18">
        <v>7.6668373367283493E-5</v>
      </c>
      <c r="AP33" s="17">
        <f t="shared" si="17"/>
        <v>1.6496772189057083</v>
      </c>
      <c r="AQ33" s="17">
        <f t="shared" si="18"/>
        <v>1.09202741086483</v>
      </c>
    </row>
    <row r="34" spans="1:43" x14ac:dyDescent="0.75">
      <c r="A34" s="50"/>
      <c r="B34" s="15">
        <v>43520</v>
      </c>
      <c r="C34" s="16">
        <v>1.8646135330200195</v>
      </c>
      <c r="D34" s="16">
        <v>5.7593622207641602</v>
      </c>
      <c r="E34" s="16">
        <v>3.0642821788787842</v>
      </c>
      <c r="F34" s="16">
        <v>3.1224749088287354</v>
      </c>
      <c r="G34" s="17">
        <v>5.3223157301545143E-3</v>
      </c>
      <c r="H34" s="18">
        <f t="shared" si="8"/>
        <v>13.816055157221854</v>
      </c>
      <c r="I34" s="18">
        <f t="shared" si="9"/>
        <v>10.688257932662964</v>
      </c>
      <c r="J34" s="21"/>
      <c r="K34" s="50"/>
      <c r="L34" s="15">
        <v>43520</v>
      </c>
      <c r="M34" s="18">
        <v>12.080104827880859</v>
      </c>
      <c r="N34" s="18">
        <v>6.4599663019180298E-2</v>
      </c>
      <c r="O34" s="18">
        <v>1.6713501214981079</v>
      </c>
      <c r="P34" s="17">
        <f t="shared" si="10"/>
        <v>13.816054612398148</v>
      </c>
      <c r="Q34" s="21"/>
      <c r="R34" s="50"/>
      <c r="S34" s="15">
        <v>43520</v>
      </c>
      <c r="T34" s="18">
        <v>87.435272216796875</v>
      </c>
      <c r="U34" s="18">
        <v>0.46756953001022339</v>
      </c>
      <c r="V34" s="18">
        <v>12.097159385681152</v>
      </c>
      <c r="W34" s="17">
        <f t="shared" si="14"/>
        <v>100.00000113248825</v>
      </c>
      <c r="Y34" s="50"/>
      <c r="Z34" s="15">
        <v>43520</v>
      </c>
      <c r="AA34" s="16">
        <v>1.4886409044265747</v>
      </c>
      <c r="AB34" s="16">
        <v>5.6225972175598145</v>
      </c>
      <c r="AC34" s="16">
        <v>2.3994846343994141</v>
      </c>
      <c r="AD34" s="16">
        <v>2.564500093460083</v>
      </c>
      <c r="AE34" s="16">
        <v>4.8820381052792072E-3</v>
      </c>
      <c r="AF34" s="17">
        <f t="shared" si="15"/>
        <v>12.080104887951165</v>
      </c>
      <c r="AG34" s="17">
        <f t="shared" si="16"/>
        <v>9.5107227563858032</v>
      </c>
      <c r="AI34" s="50"/>
      <c r="AJ34" s="15">
        <v>43520</v>
      </c>
      <c r="AK34" s="16">
        <v>0.36369293928146362</v>
      </c>
      <c r="AL34" s="16">
        <v>0.1366843581199646</v>
      </c>
      <c r="AM34" s="16">
        <v>0.62621617317199707</v>
      </c>
      <c r="AN34" s="16">
        <v>0.54448944330215454</v>
      </c>
      <c r="AO34" s="18">
        <v>2.6725928182713687E-4</v>
      </c>
      <c r="AP34" s="17">
        <f t="shared" si="17"/>
        <v>1.671350173157407</v>
      </c>
      <c r="AQ34" s="17">
        <f t="shared" si="18"/>
        <v>1.1265934705734253</v>
      </c>
    </row>
    <row r="35" spans="1:43" x14ac:dyDescent="0.75">
      <c r="A35" s="50"/>
      <c r="B35" s="15">
        <v>43548</v>
      </c>
      <c r="C35" s="16">
        <v>1.9686884880065918</v>
      </c>
      <c r="D35" s="16">
        <v>6.4337368011474609</v>
      </c>
      <c r="E35" s="16">
        <v>2.8384354114532471</v>
      </c>
      <c r="F35" s="16">
        <v>3.2962691783905029</v>
      </c>
      <c r="G35" s="17">
        <v>4.4123176485300064E-3</v>
      </c>
      <c r="H35" s="18">
        <f t="shared" si="8"/>
        <v>14.541542196646333</v>
      </c>
      <c r="I35" s="18">
        <f t="shared" si="9"/>
        <v>11.2408607006073</v>
      </c>
      <c r="J35" s="21"/>
      <c r="K35" s="50"/>
      <c r="L35" s="15">
        <v>43548</v>
      </c>
      <c r="M35" s="18">
        <v>12.709510803222656</v>
      </c>
      <c r="N35" s="18">
        <v>6.1228569597005844E-2</v>
      </c>
      <c r="O35" s="18">
        <v>1.7708029747009277</v>
      </c>
      <c r="P35" s="17">
        <f t="shared" si="10"/>
        <v>14.54154234752059</v>
      </c>
      <c r="Q35" s="21"/>
      <c r="R35" s="50"/>
      <c r="S35" s="15">
        <v>43548</v>
      </c>
      <c r="T35" s="18">
        <v>87.401397705078125</v>
      </c>
      <c r="U35" s="18">
        <v>0.42105969786643982</v>
      </c>
      <c r="V35" s="18">
        <v>12.177546501159668</v>
      </c>
      <c r="W35" s="17">
        <f t="shared" si="14"/>
        <v>100.00000390410423</v>
      </c>
      <c r="Y35" s="50"/>
      <c r="Z35" s="15">
        <v>43548</v>
      </c>
      <c r="AA35" s="16">
        <v>1.5829724073410034</v>
      </c>
      <c r="AB35" s="16">
        <v>6.2801251411437988</v>
      </c>
      <c r="AC35" s="16">
        <v>2.1242260932922363</v>
      </c>
      <c r="AD35" s="16">
        <v>2.7180867195129395</v>
      </c>
      <c r="AE35" s="16">
        <v>4.0999529883265495E-3</v>
      </c>
      <c r="AF35" s="17">
        <f t="shared" si="15"/>
        <v>12.709510314278305</v>
      </c>
      <c r="AG35" s="17">
        <f t="shared" si="16"/>
        <v>9.9873236417770386</v>
      </c>
      <c r="AI35" s="50"/>
      <c r="AJ35" s="15">
        <v>43548</v>
      </c>
      <c r="AK35" s="16">
        <v>0.37492778897285461</v>
      </c>
      <c r="AL35" s="16">
        <v>0.15344467759132385</v>
      </c>
      <c r="AM35" s="16">
        <v>0.67552733421325684</v>
      </c>
      <c r="AN35" s="16">
        <v>0.56662493944168091</v>
      </c>
      <c r="AO35" s="18">
        <v>2.7826213045045733E-4</v>
      </c>
      <c r="AP35" s="17">
        <f t="shared" si="17"/>
        <v>1.7708030023495667</v>
      </c>
      <c r="AQ35" s="17">
        <f t="shared" si="18"/>
        <v>1.2038998007774353</v>
      </c>
    </row>
    <row r="36" spans="1:43" x14ac:dyDescent="0.75">
      <c r="A36" s="50"/>
      <c r="B36" s="15">
        <v>43576</v>
      </c>
      <c r="C36" s="16">
        <v>2.068577766418457</v>
      </c>
      <c r="D36" s="16">
        <v>7.1679477691650391</v>
      </c>
      <c r="E36" s="16">
        <v>2.7497940063476563</v>
      </c>
      <c r="F36" s="16">
        <v>3.4604253768920898</v>
      </c>
      <c r="G36" s="17">
        <v>3.1720441766083241E-3</v>
      </c>
      <c r="H36" s="18">
        <f t="shared" si="8"/>
        <v>15.449916962999851</v>
      </c>
      <c r="I36" s="18">
        <f t="shared" si="9"/>
        <v>11.986319541931152</v>
      </c>
      <c r="J36" s="21"/>
      <c r="K36" s="50"/>
      <c r="L36" s="15">
        <v>43576</v>
      </c>
      <c r="M36" s="18">
        <v>13.563564300537109</v>
      </c>
      <c r="N36" s="18">
        <v>6.7674897611141205E-2</v>
      </c>
      <c r="O36" s="18">
        <v>1.8186770677566528</v>
      </c>
      <c r="P36" s="17">
        <f t="shared" si="10"/>
        <v>15.449916265904903</v>
      </c>
      <c r="Q36" s="21"/>
      <c r="R36" s="50"/>
      <c r="S36" s="15">
        <v>43576</v>
      </c>
      <c r="T36" s="18">
        <v>87.790534973144531</v>
      </c>
      <c r="U36" s="18">
        <v>0.43802756071090698</v>
      </c>
      <c r="V36" s="18">
        <v>11.771435737609863</v>
      </c>
      <c r="W36" s="17">
        <f t="shared" si="14"/>
        <v>99.999998271465302</v>
      </c>
      <c r="Y36" s="50"/>
      <c r="Z36" s="15">
        <v>43576</v>
      </c>
      <c r="AA36" s="16">
        <v>1.6823437213897705</v>
      </c>
      <c r="AB36" s="16">
        <v>7.0112714767456055</v>
      </c>
      <c r="AC36" s="16">
        <v>1.9867568016052246</v>
      </c>
      <c r="AD36" s="16">
        <v>2.8803043365478516</v>
      </c>
      <c r="AE36" s="16">
        <v>2.8882913757115602E-3</v>
      </c>
      <c r="AF36" s="17">
        <f t="shared" si="15"/>
        <v>13.563564627664164</v>
      </c>
      <c r="AG36" s="17">
        <f t="shared" si="16"/>
        <v>10.680371999740601</v>
      </c>
      <c r="AI36" s="50"/>
      <c r="AJ36" s="15">
        <v>43576</v>
      </c>
      <c r="AK36" s="16">
        <v>0.37456637620925903</v>
      </c>
      <c r="AL36" s="16">
        <v>0.15654605627059937</v>
      </c>
      <c r="AM36" s="16">
        <v>0.72030919790267944</v>
      </c>
      <c r="AN36" s="16">
        <v>0.56704252958297729</v>
      </c>
      <c r="AO36" s="18">
        <v>2.1291864686645567E-4</v>
      </c>
      <c r="AP36" s="17">
        <f t="shared" si="17"/>
        <v>1.8186770786123816</v>
      </c>
      <c r="AQ36" s="17">
        <f t="shared" si="18"/>
        <v>1.2514216303825378</v>
      </c>
    </row>
    <row r="37" spans="1:43" x14ac:dyDescent="0.75">
      <c r="A37" s="50"/>
      <c r="B37" s="15">
        <v>43604</v>
      </c>
      <c r="C37" s="16">
        <v>2.1500356197357178</v>
      </c>
      <c r="D37" s="16">
        <v>7.6799197196960449</v>
      </c>
      <c r="E37" s="16">
        <v>2.7896139621734619</v>
      </c>
      <c r="F37" s="16">
        <v>3.5613250732421875</v>
      </c>
      <c r="G37" s="17">
        <v>5.9908898547291756E-3</v>
      </c>
      <c r="H37" s="18">
        <f t="shared" si="8"/>
        <v>16.186885264702141</v>
      </c>
      <c r="I37" s="18">
        <f t="shared" si="9"/>
        <v>12.619569301605225</v>
      </c>
      <c r="J37" s="21"/>
      <c r="K37" s="50"/>
      <c r="L37" s="15">
        <v>43604</v>
      </c>
      <c r="M37" s="18">
        <v>14.284852027893066</v>
      </c>
      <c r="N37" s="18">
        <v>7.7207081019878387E-2</v>
      </c>
      <c r="O37" s="18">
        <v>1.824826717376709</v>
      </c>
      <c r="P37" s="17">
        <f t="shared" si="10"/>
        <v>16.186885826289654</v>
      </c>
      <c r="Q37" s="21"/>
      <c r="R37" s="50"/>
      <c r="S37" s="15">
        <v>43604</v>
      </c>
      <c r="T37" s="18">
        <v>88.249542236328125</v>
      </c>
      <c r="U37" s="18">
        <v>0.47697305679321289</v>
      </c>
      <c r="V37" s="18">
        <v>11.273488998413086</v>
      </c>
      <c r="W37" s="17">
        <f t="shared" si="14"/>
        <v>100.00000429153442</v>
      </c>
      <c r="Y37" s="50"/>
      <c r="Z37" s="15">
        <v>43604</v>
      </c>
      <c r="AA37" s="16">
        <v>1.7566957473754883</v>
      </c>
      <c r="AB37" s="16">
        <v>7.5510587692260742</v>
      </c>
      <c r="AC37" s="16">
        <v>1.9793040752410889</v>
      </c>
      <c r="AD37" s="16">
        <v>2.9919865131378174</v>
      </c>
      <c r="AE37" s="16">
        <v>5.8066588826477528E-3</v>
      </c>
      <c r="AF37" s="17">
        <f t="shared" si="15"/>
        <v>14.284851763863117</v>
      </c>
      <c r="AG37" s="17">
        <f t="shared" si="16"/>
        <v>11.287058591842651</v>
      </c>
      <c r="AI37" s="50"/>
      <c r="AJ37" s="15">
        <v>43604</v>
      </c>
      <c r="AK37" s="16">
        <v>0.38175380229949951</v>
      </c>
      <c r="AL37" s="16">
        <v>0.12867248058319092</v>
      </c>
      <c r="AM37" s="16">
        <v>0.75728678703308105</v>
      </c>
      <c r="AN37" s="16">
        <v>0.55694979429244995</v>
      </c>
      <c r="AO37" s="18">
        <v>1.6391609096899629E-4</v>
      </c>
      <c r="AP37" s="17">
        <f t="shared" si="17"/>
        <v>1.8248267802991904</v>
      </c>
      <c r="AQ37" s="17">
        <f t="shared" si="18"/>
        <v>1.2677130699157715</v>
      </c>
    </row>
    <row r="38" spans="1:43" x14ac:dyDescent="0.75">
      <c r="A38" s="50"/>
      <c r="B38" s="15">
        <v>43632</v>
      </c>
      <c r="C38" s="16">
        <v>2.2479121685028076</v>
      </c>
      <c r="D38" s="16">
        <v>8.3012495040893555</v>
      </c>
      <c r="E38" s="16">
        <v>2.9880552291870117</v>
      </c>
      <c r="F38" s="16">
        <v>3.662724494934082</v>
      </c>
      <c r="G38" s="17">
        <v>4.63151466101408E-3</v>
      </c>
      <c r="H38" s="18">
        <f t="shared" si="8"/>
        <v>17.204572911374271</v>
      </c>
      <c r="I38" s="18">
        <f t="shared" si="9"/>
        <v>13.537216901779175</v>
      </c>
      <c r="J38" s="21"/>
      <c r="K38" s="50"/>
      <c r="L38" s="15">
        <v>43632</v>
      </c>
      <c r="M38" s="18">
        <v>15.198681831359863</v>
      </c>
      <c r="N38" s="18">
        <v>0.11120408773422241</v>
      </c>
      <c r="O38" s="18">
        <v>1.8946870565414429</v>
      </c>
      <c r="P38" s="17">
        <f t="shared" si="10"/>
        <v>17.204572975635529</v>
      </c>
      <c r="Q38" s="21"/>
      <c r="R38" s="50"/>
      <c r="S38" s="15">
        <v>43632</v>
      </c>
      <c r="T38" s="18">
        <v>88.3409423828125</v>
      </c>
      <c r="U38" s="18">
        <v>0.64636355638504028</v>
      </c>
      <c r="V38" s="18">
        <v>11.0126953125</v>
      </c>
      <c r="W38" s="17">
        <f t="shared" si="14"/>
        <v>100.00000125169754</v>
      </c>
      <c r="Y38" s="50"/>
      <c r="Z38" s="15">
        <v>43632</v>
      </c>
      <c r="AA38" s="16">
        <v>1.849178671836853</v>
      </c>
      <c r="AB38" s="16">
        <v>8.1575841903686523</v>
      </c>
      <c r="AC38" s="16">
        <v>2.0835742950439453</v>
      </c>
      <c r="AD38" s="16">
        <v>3.1038691997528076</v>
      </c>
      <c r="AE38" s="16">
        <v>4.4749495573341846E-3</v>
      </c>
      <c r="AF38" s="17">
        <f t="shared" si="15"/>
        <v>15.198681306559592</v>
      </c>
      <c r="AG38" s="17">
        <f t="shared" si="16"/>
        <v>12.090337157249451</v>
      </c>
      <c r="AI38" s="50"/>
      <c r="AJ38" s="15">
        <v>43632</v>
      </c>
      <c r="AK38" s="16">
        <v>0.38373628258705139</v>
      </c>
      <c r="AL38" s="16">
        <v>0.14361613988876343</v>
      </c>
      <c r="AM38" s="16">
        <v>0.82637661695480347</v>
      </c>
      <c r="AN38" s="16">
        <v>0.54083359241485596</v>
      </c>
      <c r="AO38" s="18">
        <v>1.2441737635526806E-4</v>
      </c>
      <c r="AP38" s="17">
        <f t="shared" si="17"/>
        <v>1.8946870492218295</v>
      </c>
      <c r="AQ38" s="17">
        <f t="shared" si="18"/>
        <v>1.3537290394306183</v>
      </c>
    </row>
    <row r="39" spans="1:43" x14ac:dyDescent="0.75">
      <c r="A39" s="50"/>
      <c r="B39" s="15">
        <v>43660</v>
      </c>
      <c r="C39" s="16">
        <v>2.314849853515625</v>
      </c>
      <c r="D39" s="16">
        <v>8.7431716918945313</v>
      </c>
      <c r="E39" s="16">
        <v>3.1407558917999268</v>
      </c>
      <c r="F39" s="16">
        <v>3.7488029003143311</v>
      </c>
      <c r="G39" s="17">
        <v>3.5166027955710888E-3</v>
      </c>
      <c r="H39" s="18">
        <f t="shared" si="8"/>
        <v>17.951096940319985</v>
      </c>
      <c r="I39" s="18">
        <f t="shared" si="9"/>
        <v>14.198777437210083</v>
      </c>
      <c r="J39" s="21"/>
      <c r="K39" s="50"/>
      <c r="L39" s="15">
        <v>43660</v>
      </c>
      <c r="M39" s="18">
        <v>15.823617935180664</v>
      </c>
      <c r="N39" s="18">
        <v>8.0058880150318146E-2</v>
      </c>
      <c r="O39" s="18">
        <v>2.0474200248718262</v>
      </c>
      <c r="P39" s="17">
        <f t="shared" si="10"/>
        <v>17.951096840202808</v>
      </c>
      <c r="Q39" s="21"/>
      <c r="R39" s="50"/>
      <c r="S39" s="15">
        <v>43660</v>
      </c>
      <c r="T39" s="18">
        <v>88.148475646972656</v>
      </c>
      <c r="U39" s="18">
        <v>0.44598326086997986</v>
      </c>
      <c r="V39" s="18">
        <v>11.405543327331543</v>
      </c>
      <c r="W39" s="17">
        <f t="shared" si="14"/>
        <v>100.00000223517418</v>
      </c>
      <c r="Y39" s="50"/>
      <c r="Z39" s="15">
        <v>43660</v>
      </c>
      <c r="AA39" s="16">
        <v>1.9103938341140747</v>
      </c>
      <c r="AB39" s="16">
        <v>8.5750007629394531</v>
      </c>
      <c r="AC39" s="16">
        <v>2.1567964553833008</v>
      </c>
      <c r="AD39" s="16">
        <v>3.1780309677124023</v>
      </c>
      <c r="AE39" s="16">
        <v>3.3960388973355293E-3</v>
      </c>
      <c r="AF39" s="17">
        <f t="shared" si="15"/>
        <v>15.823618059046566</v>
      </c>
      <c r="AG39" s="17">
        <f t="shared" si="16"/>
        <v>12.642191052436829</v>
      </c>
      <c r="AI39" s="50"/>
      <c r="AJ39" s="15">
        <v>43660</v>
      </c>
      <c r="AK39" s="16">
        <v>0.39309167861938477</v>
      </c>
      <c r="AL39" s="16">
        <v>0.16806864738464355</v>
      </c>
      <c r="AM39" s="16">
        <v>0.9292188286781311</v>
      </c>
      <c r="AN39" s="16">
        <v>0.55694705247879028</v>
      </c>
      <c r="AO39" s="18">
        <v>9.3744667537976056E-5</v>
      </c>
      <c r="AP39" s="17">
        <f t="shared" si="17"/>
        <v>2.0474199518284877</v>
      </c>
      <c r="AQ39" s="17">
        <f t="shared" si="18"/>
        <v>1.4903791546821594</v>
      </c>
    </row>
    <row r="40" spans="1:43" x14ac:dyDescent="0.75">
      <c r="A40" s="50"/>
      <c r="B40" s="15">
        <v>43688</v>
      </c>
      <c r="C40" s="16">
        <v>2.3275973796844482</v>
      </c>
      <c r="D40" s="16">
        <v>9.0732831954956055</v>
      </c>
      <c r="E40" s="16">
        <v>3.3204634189605713</v>
      </c>
      <c r="F40" s="16">
        <v>3.8378572463989258</v>
      </c>
      <c r="G40" s="17">
        <v>2.2460401523858309E-3</v>
      </c>
      <c r="H40" s="18">
        <f t="shared" si="8"/>
        <v>18.561447280691937</v>
      </c>
      <c r="I40" s="18">
        <f t="shared" si="9"/>
        <v>14.721343994140625</v>
      </c>
      <c r="J40" s="21"/>
      <c r="K40" s="50"/>
      <c r="L40" s="15">
        <v>43688</v>
      </c>
      <c r="M40" s="18">
        <v>16.3726806640625</v>
      </c>
      <c r="N40" s="18">
        <v>6.36635422706604E-2</v>
      </c>
      <c r="O40" s="18">
        <v>2.1251025199890137</v>
      </c>
      <c r="P40" s="17">
        <f t="shared" si="10"/>
        <v>18.561446726322174</v>
      </c>
      <c r="Q40" s="21"/>
      <c r="R40" s="50"/>
      <c r="S40" s="15">
        <v>43688</v>
      </c>
      <c r="T40" s="18">
        <v>88.207992553710938</v>
      </c>
      <c r="U40" s="18">
        <v>0.34298801422119141</v>
      </c>
      <c r="V40" s="18">
        <v>11.449012756347656</v>
      </c>
      <c r="W40" s="17">
        <f t="shared" si="14"/>
        <v>99.999993324279785</v>
      </c>
      <c r="Y40" s="50"/>
      <c r="Z40" s="15">
        <v>43688</v>
      </c>
      <c r="AA40" s="16">
        <v>1.947600245475769</v>
      </c>
      <c r="AB40" s="16">
        <v>8.8990116119384766</v>
      </c>
      <c r="AC40" s="16">
        <v>2.2285280227661133</v>
      </c>
      <c r="AD40" s="16">
        <v>3.295337438583374</v>
      </c>
      <c r="AE40" s="16">
        <v>2.2034682333469391E-3</v>
      </c>
      <c r="AF40" s="17">
        <f t="shared" si="15"/>
        <v>16.37268078699708</v>
      </c>
      <c r="AG40" s="17">
        <f t="shared" si="16"/>
        <v>13.075139880180359</v>
      </c>
      <c r="AI40" s="50"/>
      <c r="AJ40" s="15">
        <v>43688</v>
      </c>
      <c r="AK40" s="16">
        <v>0.37003380060195923</v>
      </c>
      <c r="AL40" s="16">
        <v>0.17376801371574402</v>
      </c>
      <c r="AM40" s="16">
        <v>1.0508557558059692</v>
      </c>
      <c r="AN40" s="16">
        <v>0.53043198585510254</v>
      </c>
      <c r="AO40" s="18">
        <v>1.304606757912552E-5</v>
      </c>
      <c r="AP40" s="17">
        <f t="shared" si="17"/>
        <v>2.1251026020463541</v>
      </c>
      <c r="AQ40" s="17">
        <f t="shared" si="18"/>
        <v>1.5946575701236725</v>
      </c>
    </row>
    <row r="41" spans="1:43" x14ac:dyDescent="0.75">
      <c r="A41" s="50"/>
      <c r="B41" s="15">
        <v>43716</v>
      </c>
      <c r="C41" s="16">
        <v>2.2426371574401855</v>
      </c>
      <c r="D41" s="16">
        <v>8.564605712890625</v>
      </c>
      <c r="E41" s="16">
        <v>3.4367752075195313</v>
      </c>
      <c r="F41" s="16">
        <v>3.7628011703491211</v>
      </c>
      <c r="G41" s="17">
        <v>7.3822372360154986E-4</v>
      </c>
      <c r="H41" s="18">
        <f t="shared" si="8"/>
        <v>18.007557471923064</v>
      </c>
      <c r="I41" s="18">
        <f t="shared" si="9"/>
        <v>14.244018077850342</v>
      </c>
      <c r="J41" s="21"/>
      <c r="K41" s="50"/>
      <c r="L41" s="15">
        <v>43716</v>
      </c>
      <c r="M41" s="18">
        <v>15.717041015625</v>
      </c>
      <c r="N41" s="18">
        <v>5.3289033472537994E-2</v>
      </c>
      <c r="O41" s="18">
        <v>2.2372274398803711</v>
      </c>
      <c r="P41" s="17">
        <f t="shared" si="10"/>
        <v>18.007557488977909</v>
      </c>
      <c r="Q41" s="21"/>
      <c r="R41" s="50"/>
      <c r="S41" s="15">
        <v>43716</v>
      </c>
      <c r="T41" s="18">
        <v>87.280242919921875</v>
      </c>
      <c r="U41" s="18">
        <v>0.29592594504356384</v>
      </c>
      <c r="V41" s="18">
        <v>12.423825263977051</v>
      </c>
      <c r="W41" s="17">
        <f t="shared" si="14"/>
        <v>99.99999412894249</v>
      </c>
      <c r="Y41" s="50"/>
      <c r="Z41" s="15">
        <v>43716</v>
      </c>
      <c r="AA41" s="16">
        <v>1.8845195770263672</v>
      </c>
      <c r="AB41" s="16">
        <v>8.3742094039916992</v>
      </c>
      <c r="AC41" s="16">
        <v>2.2223680019378662</v>
      </c>
      <c r="AD41" s="16">
        <v>3.2352650165557861</v>
      </c>
      <c r="AE41" s="16">
        <v>6.783141870982945E-4</v>
      </c>
      <c r="AF41" s="17">
        <f t="shared" si="15"/>
        <v>15.717040313698817</v>
      </c>
      <c r="AG41" s="17">
        <f t="shared" si="16"/>
        <v>12.481096982955933</v>
      </c>
      <c r="AI41" s="50"/>
      <c r="AJ41" s="15">
        <v>43716</v>
      </c>
      <c r="AK41" s="16">
        <v>0.34885841608047485</v>
      </c>
      <c r="AL41" s="16">
        <v>0.19032958149909973</v>
      </c>
      <c r="AM41" s="16">
        <v>1.1826398372650146</v>
      </c>
      <c r="AN41" s="16">
        <v>0.51539963483810425</v>
      </c>
      <c r="AO41" s="31">
        <v>0</v>
      </c>
      <c r="AP41" s="17">
        <f t="shared" si="17"/>
        <v>2.2372274696826935</v>
      </c>
      <c r="AQ41" s="17">
        <f t="shared" si="18"/>
        <v>1.7218278348445892</v>
      </c>
    </row>
    <row r="42" spans="1:43" x14ac:dyDescent="0.75">
      <c r="A42" s="50"/>
      <c r="B42" s="15">
        <v>43744</v>
      </c>
      <c r="C42" s="16">
        <v>2.091087818145752</v>
      </c>
      <c r="D42" s="16">
        <v>7.2706942558288574</v>
      </c>
      <c r="E42" s="16">
        <v>3.1867790222167969</v>
      </c>
      <c r="F42" s="16">
        <v>3.4644503593444824</v>
      </c>
      <c r="G42" s="17">
        <v>2.3439151118509471E-4</v>
      </c>
      <c r="H42" s="18">
        <f t="shared" si="8"/>
        <v>16.013245847047074</v>
      </c>
      <c r="I42" s="18">
        <f t="shared" si="9"/>
        <v>12.548561096191406</v>
      </c>
      <c r="J42" s="21"/>
      <c r="K42" s="50"/>
      <c r="L42" s="15">
        <v>43744</v>
      </c>
      <c r="M42" s="18">
        <v>13.718531608581543</v>
      </c>
      <c r="N42" s="18">
        <v>3.4917760640382767E-2</v>
      </c>
      <c r="O42" s="18">
        <v>2.2597959041595459</v>
      </c>
      <c r="P42" s="17">
        <f t="shared" si="10"/>
        <v>16.013245273381472</v>
      </c>
      <c r="Q42" s="21"/>
      <c r="R42" s="50"/>
      <c r="S42" s="15">
        <v>43744</v>
      </c>
      <c r="T42" s="18">
        <v>85.669898986816406</v>
      </c>
      <c r="U42" s="18">
        <v>0.21805547177791595</v>
      </c>
      <c r="V42" s="18">
        <v>14.112042427062988</v>
      </c>
      <c r="W42" s="17">
        <f t="shared" si="14"/>
        <v>99.99999688565731</v>
      </c>
      <c r="Y42" s="50"/>
      <c r="Z42" s="15">
        <v>43744</v>
      </c>
      <c r="AA42" s="16">
        <v>1.7394678592681885</v>
      </c>
      <c r="AB42" s="16">
        <v>7.067936897277832</v>
      </c>
      <c r="AC42" s="16">
        <v>1.9212006330490112</v>
      </c>
      <c r="AD42" s="16">
        <v>2.9897136688232422</v>
      </c>
      <c r="AE42" s="16">
        <v>2.1285527327563614E-4</v>
      </c>
      <c r="AF42" s="17">
        <f t="shared" si="15"/>
        <v>13.71853191369155</v>
      </c>
      <c r="AG42" s="17">
        <f t="shared" si="16"/>
        <v>10.728605389595032</v>
      </c>
      <c r="AI42" s="50"/>
      <c r="AJ42" s="15">
        <v>43744</v>
      </c>
      <c r="AK42" s="16">
        <v>0.34503442049026489</v>
      </c>
      <c r="AL42" s="16">
        <v>0.20262239873409271</v>
      </c>
      <c r="AM42" s="16">
        <v>1.245067834854126</v>
      </c>
      <c r="AN42" s="16">
        <v>0.46707135438919067</v>
      </c>
      <c r="AO42" s="31">
        <v>0</v>
      </c>
      <c r="AP42" s="17">
        <f t="shared" si="17"/>
        <v>2.2597960084676743</v>
      </c>
      <c r="AQ42" s="17">
        <f t="shared" si="18"/>
        <v>1.7927246540784836</v>
      </c>
    </row>
    <row r="43" spans="1:43" x14ac:dyDescent="0.75">
      <c r="A43" s="50"/>
      <c r="B43" s="15">
        <v>43772</v>
      </c>
      <c r="C43" s="16">
        <v>2.052119255065918</v>
      </c>
      <c r="D43" s="16">
        <v>6.8966646194458008</v>
      </c>
      <c r="E43" s="16">
        <v>3.1595449447631836</v>
      </c>
      <c r="F43" s="16">
        <v>3.7982833385467529</v>
      </c>
      <c r="G43" s="17">
        <v>7.2954531060531735E-4</v>
      </c>
      <c r="H43" s="18">
        <f t="shared" si="8"/>
        <v>15.907341703132261</v>
      </c>
      <c r="I43" s="18">
        <f t="shared" si="9"/>
        <v>12.108328819274902</v>
      </c>
      <c r="J43" s="21"/>
      <c r="K43" s="50"/>
      <c r="L43" s="15">
        <v>43772</v>
      </c>
      <c r="M43" s="18">
        <v>13.529969215393066</v>
      </c>
      <c r="N43" s="18">
        <v>2.6423430070281029E-2</v>
      </c>
      <c r="O43" s="18">
        <v>2.3509485721588135</v>
      </c>
      <c r="P43" s="17">
        <f t="shared" si="10"/>
        <v>15.907341217622161</v>
      </c>
      <c r="Q43" s="21"/>
      <c r="R43" s="50"/>
      <c r="S43" s="15">
        <v>43772</v>
      </c>
      <c r="T43" s="18">
        <v>85.05487060546875</v>
      </c>
      <c r="U43" s="18">
        <v>0.1661083996295929</v>
      </c>
      <c r="V43" s="18">
        <v>14.77901554107666</v>
      </c>
      <c r="W43" s="17">
        <f t="shared" si="14"/>
        <v>99.999994546175003</v>
      </c>
      <c r="X43" s="23"/>
      <c r="Y43" s="50"/>
      <c r="Z43" s="15">
        <v>43772</v>
      </c>
      <c r="AA43" s="16">
        <v>1.7036406993865967</v>
      </c>
      <c r="AB43" s="16">
        <v>6.6921844482421875</v>
      </c>
      <c r="AC43" s="16">
        <v>1.812532901763916</v>
      </c>
      <c r="AD43" s="16">
        <v>3.3209102153778076</v>
      </c>
      <c r="AE43" s="16">
        <v>7.0154527202248573E-4</v>
      </c>
      <c r="AF43" s="17">
        <f t="shared" si="15"/>
        <v>13.52996981004253</v>
      </c>
      <c r="AG43" s="17">
        <f t="shared" si="16"/>
        <v>10.2083580493927</v>
      </c>
      <c r="AI43" s="50"/>
      <c r="AJ43" s="15">
        <v>43772</v>
      </c>
      <c r="AK43" s="16">
        <v>0.34332519769668579</v>
      </c>
      <c r="AL43" s="16">
        <v>0.20431703329086304</v>
      </c>
      <c r="AM43" s="16">
        <v>1.331334114074707</v>
      </c>
      <c r="AN43" s="16">
        <v>0.47197118401527405</v>
      </c>
      <c r="AO43" s="18">
        <v>9.9999999747524271E-7</v>
      </c>
      <c r="AP43" s="17">
        <f t="shared" si="17"/>
        <v>2.3509485290775274</v>
      </c>
      <c r="AQ43" s="17">
        <f t="shared" si="18"/>
        <v>1.8789763450622559</v>
      </c>
    </row>
    <row r="44" spans="1:43" x14ac:dyDescent="0.75">
      <c r="A44" s="50"/>
      <c r="B44" s="20">
        <v>44166</v>
      </c>
      <c r="C44" s="16">
        <v>2.6154122352600098</v>
      </c>
      <c r="D44" s="16">
        <v>6.8165826797485352</v>
      </c>
      <c r="E44" s="16">
        <v>3.4301090240478516</v>
      </c>
      <c r="F44" s="16">
        <v>3.8907246589660645</v>
      </c>
      <c r="G44" s="17">
        <v>4.5360796502791345E-4</v>
      </c>
      <c r="H44" s="18">
        <f t="shared" si="8"/>
        <v>16.753282205987489</v>
      </c>
      <c r="I44" s="18">
        <f t="shared" si="9"/>
        <v>12.862103939056396</v>
      </c>
      <c r="J44" s="21"/>
      <c r="K44" s="50"/>
      <c r="L44" s="20">
        <v>44166</v>
      </c>
      <c r="M44" s="18">
        <v>14.249628067016602</v>
      </c>
      <c r="N44" s="18">
        <v>2.508075162768364E-2</v>
      </c>
      <c r="O44" s="18">
        <v>2.4785730838775635</v>
      </c>
      <c r="P44" s="17">
        <f t="shared" si="10"/>
        <v>16.753281902521849</v>
      </c>
      <c r="Q44" s="21"/>
      <c r="R44" s="50"/>
      <c r="S44" s="20">
        <v>44166</v>
      </c>
      <c r="T44" s="18">
        <v>85.055740356445313</v>
      </c>
      <c r="U44" s="18">
        <v>0.14970649778842926</v>
      </c>
      <c r="V44" s="18">
        <v>14.794551849365234</v>
      </c>
      <c r="W44" s="17">
        <f t="shared" si="14"/>
        <v>99.999998703598976</v>
      </c>
      <c r="Y44" s="50"/>
      <c r="Z44" s="20">
        <v>44166</v>
      </c>
      <c r="AA44" s="16">
        <v>2.2782454490661621</v>
      </c>
      <c r="AB44" s="16">
        <v>6.6044306755065918</v>
      </c>
      <c r="AC44" s="16">
        <v>1.8938820362091064</v>
      </c>
      <c r="AD44" s="16">
        <v>3.4726452827453613</v>
      </c>
      <c r="AE44" s="16">
        <v>4.2443315032869577E-4</v>
      </c>
      <c r="AF44" s="17">
        <f t="shared" si="15"/>
        <v>14.24962787667755</v>
      </c>
      <c r="AG44" s="17">
        <f t="shared" si="16"/>
        <v>10.77655816078186</v>
      </c>
      <c r="AI44" s="50"/>
      <c r="AJ44" s="20">
        <v>44166</v>
      </c>
      <c r="AK44" s="16">
        <v>0.33119076490402222</v>
      </c>
      <c r="AL44" s="16">
        <v>0.21195802092552185</v>
      </c>
      <c r="AM44" s="16">
        <v>1.523798942565918</v>
      </c>
      <c r="AN44" s="16">
        <v>0.41162532567977905</v>
      </c>
      <c r="AO44" s="31">
        <v>0</v>
      </c>
      <c r="AP44" s="17">
        <f t="shared" si="17"/>
        <v>2.4785730540752411</v>
      </c>
      <c r="AQ44" s="17">
        <f t="shared" si="18"/>
        <v>2.066947728395462</v>
      </c>
    </row>
    <row r="45" spans="1:43" x14ac:dyDescent="0.75">
      <c r="A45" s="51"/>
      <c r="B45" s="20">
        <v>44194</v>
      </c>
      <c r="C45" s="16">
        <v>4.1351232528686523</v>
      </c>
      <c r="D45" s="16">
        <v>3.4951300621032715</v>
      </c>
      <c r="E45" s="16">
        <v>4.1494865417480469</v>
      </c>
      <c r="F45" s="16">
        <v>4.3669490814208984</v>
      </c>
      <c r="G45" s="17">
        <v>3.0605783686041832E-3</v>
      </c>
      <c r="H45" s="18">
        <f t="shared" si="8"/>
        <v>16.149749516509473</v>
      </c>
      <c r="I45" s="18">
        <f t="shared" si="9"/>
        <v>11.779739856719971</v>
      </c>
      <c r="J45" s="21"/>
      <c r="K45" s="51"/>
      <c r="L45" s="20">
        <v>44194</v>
      </c>
      <c r="M45" s="18">
        <v>12.982734680175781</v>
      </c>
      <c r="N45" s="18">
        <v>2.3433925583958626E-2</v>
      </c>
      <c r="O45" s="18">
        <v>3.1435809135437012</v>
      </c>
      <c r="P45" s="17">
        <f t="shared" si="10"/>
        <v>16.149749519303441</v>
      </c>
      <c r="Q45" s="21"/>
      <c r="R45" s="51"/>
      <c r="S45" s="20">
        <v>44194</v>
      </c>
      <c r="T45" s="18">
        <v>80.4041748046875</v>
      </c>
      <c r="U45" s="18">
        <v>0.14513008296489716</v>
      </c>
      <c r="V45" s="18">
        <v>19.450698852539063</v>
      </c>
      <c r="W45" s="17">
        <f t="shared" si="14"/>
        <v>100.00000374019146</v>
      </c>
      <c r="Y45" s="51"/>
      <c r="Z45" s="20">
        <v>44194</v>
      </c>
      <c r="AA45" s="16">
        <v>3.7862200736999512</v>
      </c>
      <c r="AB45" s="16">
        <v>3.232968807220459</v>
      </c>
      <c r="AC45" s="16">
        <v>2.0306999683380127</v>
      </c>
      <c r="AD45" s="16">
        <v>3.9326233863830566</v>
      </c>
      <c r="AE45" s="16">
        <v>2.2233354684431106E-4</v>
      </c>
      <c r="AF45" s="17">
        <f t="shared" si="15"/>
        <v>12.982734569188324</v>
      </c>
      <c r="AG45" s="17">
        <f t="shared" si="16"/>
        <v>9.0498888492584229</v>
      </c>
      <c r="AI45" s="51"/>
      <c r="AJ45" s="20">
        <v>44194</v>
      </c>
      <c r="AK45" s="16">
        <v>0.34487399458885193</v>
      </c>
      <c r="AL45" s="16">
        <v>0.26122474670410156</v>
      </c>
      <c r="AM45" s="16">
        <v>2.1059379577636719</v>
      </c>
      <c r="AN45" s="16">
        <v>0.42873299121856689</v>
      </c>
      <c r="AO45" s="18">
        <v>2.8112449217587709E-3</v>
      </c>
      <c r="AP45" s="17">
        <f t="shared" si="17"/>
        <v>3.143580935196951</v>
      </c>
      <c r="AQ45" s="17">
        <f t="shared" si="18"/>
        <v>2.7120366990566254</v>
      </c>
    </row>
    <row r="46" spans="1:43" x14ac:dyDescent="0.75">
      <c r="A46" s="49">
        <v>2020</v>
      </c>
      <c r="B46" s="20">
        <v>43856</v>
      </c>
      <c r="C46" s="16">
        <v>5.0041747093200684</v>
      </c>
      <c r="D46" s="16">
        <v>1.5675013065338135</v>
      </c>
      <c r="E46" s="16">
        <v>4.5237393379211426</v>
      </c>
      <c r="F46" s="16">
        <v>4.3973150253295898</v>
      </c>
      <c r="G46" s="17">
        <v>1.0442076250910759E-2</v>
      </c>
      <c r="H46" s="18">
        <f t="shared" si="8"/>
        <v>15.503172455355525</v>
      </c>
      <c r="I46" s="18">
        <f t="shared" si="9"/>
        <v>11.095415353775024</v>
      </c>
      <c r="J46" s="21"/>
      <c r="K46" s="49">
        <v>2020</v>
      </c>
      <c r="L46" s="20">
        <v>43856</v>
      </c>
      <c r="M46" s="18">
        <v>11.652667999267578</v>
      </c>
      <c r="N46" s="18">
        <v>2.3533275350928307E-2</v>
      </c>
      <c r="O46" s="18">
        <v>3.8269715309143066</v>
      </c>
      <c r="P46" s="17">
        <f t="shared" si="10"/>
        <v>15.503172805532813</v>
      </c>
      <c r="Q46" s="21"/>
      <c r="R46" s="49">
        <v>2020</v>
      </c>
      <c r="S46" s="20">
        <v>43856</v>
      </c>
      <c r="T46" s="18">
        <v>75.177215576171875</v>
      </c>
      <c r="U46" s="18">
        <v>0.15182498097419739</v>
      </c>
      <c r="V46" s="18">
        <v>24.67095947265625</v>
      </c>
      <c r="W46" s="17">
        <f t="shared" si="14"/>
        <v>100.00000002980232</v>
      </c>
      <c r="Y46" s="49">
        <v>2020</v>
      </c>
      <c r="Z46" s="20">
        <v>43856</v>
      </c>
      <c r="AA46" s="16">
        <v>4.6559653282165527</v>
      </c>
      <c r="AB46" s="16">
        <v>1.2265744209289551</v>
      </c>
      <c r="AC46" s="16">
        <v>1.7811585664749146</v>
      </c>
      <c r="AD46" s="16">
        <v>3.9887304306030273</v>
      </c>
      <c r="AE46" s="16">
        <v>2.3932334443088621E-4</v>
      </c>
      <c r="AF46" s="17">
        <f t="shared" si="15"/>
        <v>11.652668069567881</v>
      </c>
      <c r="AG46" s="17">
        <f t="shared" si="16"/>
        <v>7.6636983156204224</v>
      </c>
      <c r="AI46" s="49">
        <v>2020</v>
      </c>
      <c r="AJ46" s="20">
        <v>43856</v>
      </c>
      <c r="AK46" s="16">
        <v>0.34355181455612183</v>
      </c>
      <c r="AL46" s="16">
        <v>0.34041866660118103</v>
      </c>
      <c r="AM46" s="16">
        <v>2.7305459976196289</v>
      </c>
      <c r="AN46" s="16">
        <v>0.4022853672504425</v>
      </c>
      <c r="AO46" s="18">
        <v>1.016975287348032E-2</v>
      </c>
      <c r="AP46" s="17">
        <f t="shared" si="17"/>
        <v>3.8269715989008546</v>
      </c>
      <c r="AQ46" s="17">
        <f t="shared" si="18"/>
        <v>3.4145164787769318</v>
      </c>
    </row>
    <row r="47" spans="1:43" x14ac:dyDescent="0.75">
      <c r="A47" s="50"/>
      <c r="B47" s="20">
        <v>43884</v>
      </c>
      <c r="C47" s="16">
        <v>5.9898386001586914</v>
      </c>
      <c r="D47" s="16">
        <v>0.8370509147644043</v>
      </c>
      <c r="E47" s="16">
        <v>4.3075375556945801</v>
      </c>
      <c r="F47" s="16">
        <v>4.6185321807861328</v>
      </c>
      <c r="G47" s="17">
        <v>3.2429531216621399E-2</v>
      </c>
      <c r="H47" s="18">
        <f t="shared" si="8"/>
        <v>15.78538878262043</v>
      </c>
      <c r="I47" s="18">
        <f t="shared" si="9"/>
        <v>11.134427070617676</v>
      </c>
      <c r="J47" s="21"/>
      <c r="K47" s="50"/>
      <c r="L47" s="20">
        <v>43884</v>
      </c>
      <c r="M47" s="18">
        <v>10.861813545227051</v>
      </c>
      <c r="N47" s="18">
        <v>1.7889207229018211E-2</v>
      </c>
      <c r="O47" s="18">
        <v>4.9056854248046875</v>
      </c>
      <c r="P47" s="17">
        <f t="shared" si="10"/>
        <v>15.785388177260756</v>
      </c>
      <c r="Q47" s="21"/>
      <c r="R47" s="50"/>
      <c r="S47" s="20">
        <v>43884</v>
      </c>
      <c r="T47" s="18">
        <v>68.810165405273438</v>
      </c>
      <c r="U47" s="18">
        <v>0.11332907527685165</v>
      </c>
      <c r="V47" s="18">
        <v>31.076503753662109</v>
      </c>
      <c r="W47" s="17">
        <f t="shared" si="14"/>
        <v>99.999998234212399</v>
      </c>
      <c r="Y47" s="50"/>
      <c r="Z47" s="20">
        <v>43884</v>
      </c>
      <c r="AA47" s="16">
        <v>5.5380091667175293</v>
      </c>
      <c r="AB47" s="16">
        <v>0.44869464635848999</v>
      </c>
      <c r="AC47" s="16">
        <v>0.67676806449890137</v>
      </c>
      <c r="AD47" s="16">
        <v>4.1981687545776367</v>
      </c>
      <c r="AE47" s="16">
        <v>1.7344873049296439E-4</v>
      </c>
      <c r="AF47" s="17">
        <f t="shared" si="15"/>
        <v>10.86181408088305</v>
      </c>
      <c r="AG47" s="17">
        <f t="shared" si="16"/>
        <v>6.6634718775749207</v>
      </c>
      <c r="AI47" s="50"/>
      <c r="AJ47" s="20">
        <v>43884</v>
      </c>
      <c r="AK47" s="16">
        <v>0.44925874471664429</v>
      </c>
      <c r="AL47" s="16">
        <v>0.38817954063415527</v>
      </c>
      <c r="AM47" s="16">
        <v>3.6205174922943115</v>
      </c>
      <c r="AN47" s="16">
        <v>0.41551569104194641</v>
      </c>
      <c r="AO47" s="18">
        <v>3.2214079052209854E-2</v>
      </c>
      <c r="AP47" s="17">
        <f t="shared" si="17"/>
        <v>4.9056855477392673</v>
      </c>
      <c r="AQ47" s="17">
        <f t="shared" si="18"/>
        <v>4.4579557776451111</v>
      </c>
    </row>
    <row r="48" spans="1:43" x14ac:dyDescent="0.75">
      <c r="A48" s="50"/>
      <c r="B48" s="20">
        <v>43912</v>
      </c>
      <c r="C48" s="16">
        <v>7.0652189254760742</v>
      </c>
      <c r="D48" s="16">
        <v>0.53910011053085327</v>
      </c>
      <c r="E48" s="16">
        <v>4.2016477584838867</v>
      </c>
      <c r="F48" s="16">
        <v>5.0519876480102539</v>
      </c>
      <c r="G48" s="17">
        <v>3.1548481434583664E-2</v>
      </c>
      <c r="H48" s="18">
        <f t="shared" si="8"/>
        <v>16.889502923935652</v>
      </c>
      <c r="I48" s="18">
        <f t="shared" si="9"/>
        <v>11.805966794490814</v>
      </c>
      <c r="J48" s="21"/>
      <c r="K48" s="50"/>
      <c r="L48" s="20">
        <v>43912</v>
      </c>
      <c r="M48" s="18">
        <v>11.331952095031738</v>
      </c>
      <c r="N48" s="17">
        <v>2.1193455904722214E-2</v>
      </c>
      <c r="O48" s="18">
        <v>5.5363574028015137</v>
      </c>
      <c r="P48" s="17">
        <f t="shared" si="10"/>
        <v>16.889502953737974</v>
      </c>
      <c r="Q48" s="21"/>
      <c r="R48" s="50"/>
      <c r="S48" s="20">
        <v>43912</v>
      </c>
      <c r="T48" s="18">
        <v>67.094741821289063</v>
      </c>
      <c r="U48" s="18">
        <v>0.1254831999540329</v>
      </c>
      <c r="V48" s="18">
        <v>32.779769897460938</v>
      </c>
      <c r="W48" s="17">
        <f t="shared" si="14"/>
        <v>99.999994918704033</v>
      </c>
      <c r="X48" s="24"/>
      <c r="Y48" s="50"/>
      <c r="Z48" s="20">
        <v>43912</v>
      </c>
      <c r="AA48" s="16">
        <v>6.5531187057495117</v>
      </c>
      <c r="AB48" s="16">
        <v>8.1816993653774261E-2</v>
      </c>
      <c r="AC48" s="16">
        <v>0.12028805911540985</v>
      </c>
      <c r="AD48" s="16">
        <v>4.5763897895812988</v>
      </c>
      <c r="AE48" s="16">
        <v>3.3842964330688119E-4</v>
      </c>
      <c r="AF48" s="17">
        <f t="shared" si="15"/>
        <v>11.331951977743302</v>
      </c>
      <c r="AG48" s="17">
        <f t="shared" si="16"/>
        <v>6.7552237585186958</v>
      </c>
      <c r="AI48" s="50"/>
      <c r="AJ48" s="20">
        <v>43912</v>
      </c>
      <c r="AK48" s="16">
        <v>0.50966751575469971</v>
      </c>
      <c r="AL48" s="16">
        <v>0.45710897445678711</v>
      </c>
      <c r="AM48" s="16">
        <v>4.0672082901000977</v>
      </c>
      <c r="AN48" s="16">
        <v>0.47119835019111633</v>
      </c>
      <c r="AO48" s="18">
        <v>3.1174052506685257E-2</v>
      </c>
      <c r="AP48" s="17">
        <f t="shared" si="17"/>
        <v>5.5363571830093861</v>
      </c>
      <c r="AQ48" s="17">
        <f t="shared" si="18"/>
        <v>5.0339847803115845</v>
      </c>
    </row>
    <row r="49" spans="1:43" x14ac:dyDescent="0.75">
      <c r="A49" s="50"/>
      <c r="B49" s="20">
        <v>43940</v>
      </c>
      <c r="C49" s="16">
        <v>7.5646176338195801</v>
      </c>
      <c r="D49" s="16">
        <v>0.64813226461410522</v>
      </c>
      <c r="E49" s="16">
        <v>4.7582607269287109</v>
      </c>
      <c r="F49" s="16">
        <v>4.8924093246459961</v>
      </c>
      <c r="G49" s="17">
        <v>1.5732139348983765E-2</v>
      </c>
      <c r="H49" s="18">
        <f t="shared" si="8"/>
        <v>17.879152089357376</v>
      </c>
      <c r="I49" s="18">
        <f t="shared" si="9"/>
        <v>12.971010625362396</v>
      </c>
      <c r="J49" s="21"/>
      <c r="K49" s="50"/>
      <c r="L49" s="20">
        <v>43940</v>
      </c>
      <c r="M49" s="18">
        <v>11.733029365539551</v>
      </c>
      <c r="N49" s="17">
        <v>2.2769056260585785E-2</v>
      </c>
      <c r="O49" s="18">
        <v>6.1233534812927246</v>
      </c>
      <c r="P49" s="17">
        <f t="shared" si="10"/>
        <v>17.879151903092861</v>
      </c>
      <c r="Q49" s="21"/>
      <c r="R49" s="50"/>
      <c r="S49" s="20">
        <v>43940</v>
      </c>
      <c r="T49" s="17">
        <v>65.626983642578125</v>
      </c>
      <c r="U49" s="17">
        <v>0.12735539674758911</v>
      </c>
      <c r="V49" s="17">
        <v>34.245655059814453</v>
      </c>
      <c r="W49" s="17">
        <f t="shared" si="14"/>
        <v>99.999994099140167</v>
      </c>
      <c r="X49" s="24"/>
      <c r="Y49" s="50"/>
      <c r="Z49" s="20">
        <v>43940</v>
      </c>
      <c r="AA49" s="16">
        <v>7.2113404273986816</v>
      </c>
      <c r="AB49" s="16">
        <v>6.1149328947067261E-2</v>
      </c>
      <c r="AC49" s="16">
        <v>8.2722119987010956E-2</v>
      </c>
      <c r="AD49" s="16">
        <v>4.3768754005432129</v>
      </c>
      <c r="AE49" s="16">
        <v>9.4192265532910824E-4</v>
      </c>
      <c r="AF49" s="17">
        <f t="shared" si="15"/>
        <v>11.733029199531302</v>
      </c>
      <c r="AG49" s="17">
        <f t="shared" si="16"/>
        <v>7.3552118763327599</v>
      </c>
      <c r="AI49" s="50"/>
      <c r="AJ49" s="20">
        <v>43940</v>
      </c>
      <c r="AK49" s="16">
        <v>0.35148876905441284</v>
      </c>
      <c r="AL49" s="16">
        <v>0.58656656742095947</v>
      </c>
      <c r="AM49" s="16">
        <v>4.6586885452270508</v>
      </c>
      <c r="AN49" s="16">
        <v>0.51185882091522217</v>
      </c>
      <c r="AO49" s="18">
        <v>1.4751216396689415E-2</v>
      </c>
      <c r="AP49" s="17">
        <f t="shared" si="17"/>
        <v>6.1233539190143347</v>
      </c>
      <c r="AQ49" s="17">
        <f t="shared" si="18"/>
        <v>5.5967438817024231</v>
      </c>
    </row>
    <row r="50" spans="1:43" x14ac:dyDescent="0.75">
      <c r="A50" s="50"/>
      <c r="B50" s="20">
        <v>43968</v>
      </c>
      <c r="C50" s="16">
        <v>8.3297548294067383</v>
      </c>
      <c r="D50" s="16">
        <v>0.81386923789978027</v>
      </c>
      <c r="E50" s="16">
        <v>6.4096946716308594</v>
      </c>
      <c r="F50" s="16">
        <v>5.1393976211547852</v>
      </c>
      <c r="G50" s="17">
        <v>2.8281997889280319E-2</v>
      </c>
      <c r="H50" s="18">
        <f t="shared" si="8"/>
        <v>20.720998357981443</v>
      </c>
      <c r="I50" s="18">
        <f t="shared" si="9"/>
        <v>15.553318738937378</v>
      </c>
      <c r="J50" s="21"/>
      <c r="K50" s="50"/>
      <c r="L50" s="20">
        <v>43968</v>
      </c>
      <c r="M50" s="18">
        <v>12.740312576293945</v>
      </c>
      <c r="N50" s="17">
        <v>1.8832769244909286E-2</v>
      </c>
      <c r="O50" s="18">
        <v>7.9618535041809082</v>
      </c>
      <c r="P50" s="17">
        <f t="shared" si="10"/>
        <v>20.720998849719763</v>
      </c>
      <c r="Q50" s="21"/>
      <c r="R50" s="50"/>
      <c r="S50" s="20">
        <v>43968</v>
      </c>
      <c r="T50" s="17">
        <v>61.486484527587891</v>
      </c>
      <c r="U50" s="17">
        <v>9.0889520943164825E-2</v>
      </c>
      <c r="V50" s="17">
        <v>38.422622680664063</v>
      </c>
      <c r="W50" s="17">
        <f t="shared" si="14"/>
        <v>99.999996729195118</v>
      </c>
      <c r="X50" s="24"/>
      <c r="Y50" s="50"/>
      <c r="Z50" s="20">
        <v>43968</v>
      </c>
      <c r="AA50" s="16">
        <v>7.9997825622558594</v>
      </c>
      <c r="AB50" s="16">
        <v>5.8454293757677078E-2</v>
      </c>
      <c r="AC50" s="16">
        <v>6.0231789946556091E-2</v>
      </c>
      <c r="AD50" s="16">
        <v>4.6209378242492676</v>
      </c>
      <c r="AE50" s="16">
        <v>9.0581917902454734E-4</v>
      </c>
      <c r="AF50" s="17">
        <f t="shared" si="15"/>
        <v>12.740312289388385</v>
      </c>
      <c r="AG50" s="17">
        <f t="shared" si="16"/>
        <v>8.1184686459600925</v>
      </c>
      <c r="AI50" s="50"/>
      <c r="AJ50" s="20">
        <v>43968</v>
      </c>
      <c r="AK50" s="16">
        <v>0.32889962196350098</v>
      </c>
      <c r="AL50" s="16">
        <v>0.75508999824523926</v>
      </c>
      <c r="AM50" s="16">
        <v>6.3359971046447754</v>
      </c>
      <c r="AN50" s="16">
        <v>0.51453882455825806</v>
      </c>
      <c r="AO50" s="18">
        <v>2.7328178286552429E-2</v>
      </c>
      <c r="AP50" s="17">
        <f t="shared" si="17"/>
        <v>7.9618537276983261</v>
      </c>
      <c r="AQ50" s="17">
        <f t="shared" si="18"/>
        <v>7.4199867248535156</v>
      </c>
    </row>
    <row r="51" spans="1:43" x14ac:dyDescent="0.75">
      <c r="A51" s="50"/>
      <c r="B51" s="20">
        <v>43996</v>
      </c>
      <c r="C51" s="16">
        <v>8.0335397720336914</v>
      </c>
      <c r="D51" s="16">
        <v>0.85718446969985962</v>
      </c>
      <c r="E51" s="16">
        <v>6.9735112190246582</v>
      </c>
      <c r="F51" s="16">
        <v>5.2699213027954102</v>
      </c>
      <c r="G51" s="17">
        <v>2.7999291196465492E-2</v>
      </c>
      <c r="H51" s="18">
        <f t="shared" si="8"/>
        <v>21.162156054750085</v>
      </c>
      <c r="I51" s="18">
        <f t="shared" si="9"/>
        <v>15.864235460758209</v>
      </c>
      <c r="J51" s="21"/>
      <c r="K51" s="50"/>
      <c r="L51" s="20">
        <v>43996</v>
      </c>
      <c r="M51" s="18">
        <v>12.48961067199707</v>
      </c>
      <c r="N51" s="17">
        <v>1.6395885497331619E-2</v>
      </c>
      <c r="O51" s="18">
        <v>8.6561498641967773</v>
      </c>
      <c r="P51" s="17">
        <f t="shared" si="10"/>
        <v>21.162156421691179</v>
      </c>
      <c r="Q51" s="21"/>
      <c r="R51" s="50"/>
      <c r="S51" s="20">
        <v>43996</v>
      </c>
      <c r="T51" s="17">
        <v>59.019294738769531</v>
      </c>
      <c r="U51" s="17">
        <v>7.7478289604187012E-2</v>
      </c>
      <c r="V51" s="17">
        <v>40.903221130371094</v>
      </c>
      <c r="W51" s="17">
        <f t="shared" si="14"/>
        <v>99.999994158744812</v>
      </c>
      <c r="X51" s="24"/>
      <c r="Y51" s="50"/>
      <c r="Z51" s="20">
        <v>43996</v>
      </c>
      <c r="AA51" s="16">
        <v>7.6496849060058594</v>
      </c>
      <c r="AB51" s="16">
        <v>4.9880076199769974E-2</v>
      </c>
      <c r="AC51" s="16">
        <v>4.6996492892503738E-2</v>
      </c>
      <c r="AD51" s="16">
        <v>4.7429232597351074</v>
      </c>
      <c r="AE51" s="16">
        <v>1.256195391761139E-4</v>
      </c>
      <c r="AF51" s="17">
        <f t="shared" si="15"/>
        <v>12.489610354372417</v>
      </c>
      <c r="AG51" s="17">
        <f t="shared" si="16"/>
        <v>7.7465614750981331</v>
      </c>
      <c r="AI51" s="50"/>
      <c r="AJ51" s="20">
        <v>43996</v>
      </c>
      <c r="AK51" s="16">
        <v>0.38265419006347656</v>
      </c>
      <c r="AL51" s="16">
        <v>0.80686992406845093</v>
      </c>
      <c r="AM51" s="16">
        <v>6.9157443046569824</v>
      </c>
      <c r="AN51" s="16">
        <v>0.52305310964584351</v>
      </c>
      <c r="AO51" s="18">
        <v>2.7828671038150787E-2</v>
      </c>
      <c r="AP51" s="17">
        <f t="shared" si="17"/>
        <v>8.6561501994729042</v>
      </c>
      <c r="AQ51" s="17">
        <f t="shared" si="18"/>
        <v>8.1052684187889099</v>
      </c>
    </row>
    <row r="52" spans="1:43" x14ac:dyDescent="0.75">
      <c r="A52" s="50"/>
      <c r="B52" s="20">
        <v>44024</v>
      </c>
      <c r="C52" s="16">
        <v>7.9042644500732422</v>
      </c>
      <c r="D52" s="16">
        <v>0.88374936580657959</v>
      </c>
      <c r="E52" s="16">
        <v>7.4486298561096191</v>
      </c>
      <c r="F52" s="16">
        <v>5.084385871887207</v>
      </c>
      <c r="G52" s="22">
        <v>3.8507457822561264E-2</v>
      </c>
      <c r="H52" s="18">
        <f t="shared" si="8"/>
        <v>21.359537001699209</v>
      </c>
      <c r="I52" s="18">
        <f t="shared" si="9"/>
        <v>16.236643671989441</v>
      </c>
      <c r="J52" s="21"/>
      <c r="K52" s="50"/>
      <c r="L52" s="20">
        <v>44024</v>
      </c>
      <c r="M52" s="18">
        <v>12.129888534545898</v>
      </c>
      <c r="N52" s="17">
        <v>1.6741963103413582E-2</v>
      </c>
      <c r="O52" s="18">
        <v>9.2129068374633789</v>
      </c>
      <c r="P52" s="17">
        <f t="shared" ref="P52:P75" si="19">SUM(M52:O52)</f>
        <v>21.359537335112691</v>
      </c>
      <c r="Q52" s="21"/>
      <c r="R52" s="50"/>
      <c r="S52" s="20">
        <v>44024</v>
      </c>
      <c r="T52" s="17">
        <v>56.789405822753906</v>
      </c>
      <c r="U52" s="17">
        <v>7.8382097184658051E-2</v>
      </c>
      <c r="V52" s="17">
        <v>43.132217407226563</v>
      </c>
      <c r="W52" s="17">
        <f t="shared" si="14"/>
        <v>100.00000532716513</v>
      </c>
      <c r="X52" s="24"/>
      <c r="Y52" s="50"/>
      <c r="Z52" s="20">
        <v>44024</v>
      </c>
      <c r="AA52" s="16">
        <v>7.4887337684631348</v>
      </c>
      <c r="AB52" s="16">
        <v>4.4471185654401779E-2</v>
      </c>
      <c r="AC52" s="16">
        <v>3.7255637347698212E-2</v>
      </c>
      <c r="AD52" s="16">
        <v>4.559206485748291</v>
      </c>
      <c r="AE52" s="16">
        <v>2.2203299158718437E-4</v>
      </c>
      <c r="AF52" s="17">
        <f t="shared" si="15"/>
        <v>12.129889110205113</v>
      </c>
      <c r="AG52" s="17">
        <f t="shared" si="16"/>
        <v>7.5704605914652348</v>
      </c>
      <c r="AI52" s="50"/>
      <c r="AJ52" s="20">
        <v>44024</v>
      </c>
      <c r="AK52" s="16">
        <v>0.41443705558776855</v>
      </c>
      <c r="AL52" s="16">
        <v>0.83905190229415894</v>
      </c>
      <c r="AM52" s="16">
        <v>7.3999600410461426</v>
      </c>
      <c r="AN52" s="16">
        <v>0.52120804786682129</v>
      </c>
      <c r="AO52" s="18">
        <v>3.8249421864748001E-2</v>
      </c>
      <c r="AP52" s="17">
        <f t="shared" si="17"/>
        <v>9.2129064686596394</v>
      </c>
      <c r="AQ52" s="17">
        <f t="shared" si="18"/>
        <v>8.6534489989280701</v>
      </c>
    </row>
    <row r="53" spans="1:43" x14ac:dyDescent="0.75">
      <c r="A53" s="50"/>
      <c r="B53" s="20">
        <v>44052</v>
      </c>
      <c r="C53" s="16">
        <v>7.7205619812011719</v>
      </c>
      <c r="D53" s="16">
        <v>0.92953258752822876</v>
      </c>
      <c r="E53" s="16">
        <v>7.7310152053833008</v>
      </c>
      <c r="F53" s="16">
        <v>4.9627728462219238</v>
      </c>
      <c r="G53" s="22">
        <v>3.9857104420661926E-2</v>
      </c>
      <c r="H53" s="18">
        <f t="shared" si="8"/>
        <v>21.383739724755287</v>
      </c>
      <c r="I53" s="18">
        <f t="shared" si="9"/>
        <v>16.381109774112701</v>
      </c>
      <c r="J53" s="21"/>
      <c r="K53" s="50"/>
      <c r="L53" s="20">
        <v>44052</v>
      </c>
      <c r="M53" s="18">
        <v>11.832417488098145</v>
      </c>
      <c r="N53" s="18">
        <v>1.2382948771119118E-2</v>
      </c>
      <c r="O53" s="18">
        <v>9.5389394760131836</v>
      </c>
      <c r="P53" s="17">
        <f t="shared" si="19"/>
        <v>21.383739912882447</v>
      </c>
      <c r="Q53" s="21"/>
      <c r="R53" s="50"/>
      <c r="S53" s="20">
        <v>44052</v>
      </c>
      <c r="T53" s="17">
        <v>55.334041595458984</v>
      </c>
      <c r="U53" s="17">
        <v>5.7908587157726288E-2</v>
      </c>
      <c r="V53" s="17">
        <v>44.608051300048828</v>
      </c>
      <c r="W53" s="17">
        <f t="shared" si="14"/>
        <v>100.00000148266554</v>
      </c>
      <c r="X53" s="24"/>
      <c r="Y53" s="50"/>
      <c r="Z53" s="20">
        <v>44052</v>
      </c>
      <c r="AA53" s="16">
        <v>7.3059630393981934</v>
      </c>
      <c r="AB53" s="16">
        <v>2.5200672447681427E-2</v>
      </c>
      <c r="AC53" s="16">
        <v>3.0434302985668182E-2</v>
      </c>
      <c r="AD53" s="16">
        <v>4.4707794189453125</v>
      </c>
      <c r="AE53" s="16">
        <v>4.0293933125212789E-5</v>
      </c>
      <c r="AF53" s="17">
        <f t="shared" si="15"/>
        <v>11.832417727709981</v>
      </c>
      <c r="AG53" s="17">
        <f t="shared" si="16"/>
        <v>7.361598014831543</v>
      </c>
      <c r="AI53" s="50"/>
      <c r="AJ53" s="20">
        <v>44052</v>
      </c>
      <c r="AK53" s="16">
        <v>0.41392499208450317</v>
      </c>
      <c r="AL53" s="16">
        <v>0.9039725661277771</v>
      </c>
      <c r="AM53" s="16">
        <v>7.692385196685791</v>
      </c>
      <c r="AN53" s="16">
        <v>0.48887279629707336</v>
      </c>
      <c r="AO53" s="17">
        <v>3.9783813059329987E-2</v>
      </c>
      <c r="AP53" s="17">
        <f t="shared" si="17"/>
        <v>9.5389393642544746</v>
      </c>
      <c r="AQ53" s="17">
        <f t="shared" si="18"/>
        <v>9.0102827548980713</v>
      </c>
    </row>
    <row r="54" spans="1:43" x14ac:dyDescent="0.75">
      <c r="A54" s="50"/>
      <c r="B54" s="20">
        <v>44080</v>
      </c>
      <c r="C54" s="16">
        <v>7.9020123481750488</v>
      </c>
      <c r="D54" s="16">
        <v>0.93793439865112305</v>
      </c>
      <c r="E54" s="16">
        <v>7.7033634185791016</v>
      </c>
      <c r="F54" s="16">
        <v>4.9627108573913574</v>
      </c>
      <c r="G54" s="22">
        <v>3.1117059290409088E-2</v>
      </c>
      <c r="H54" s="18">
        <f t="shared" si="8"/>
        <v>21.53713808208704</v>
      </c>
      <c r="I54" s="18">
        <f t="shared" si="9"/>
        <v>16.543310165405273</v>
      </c>
      <c r="J54" s="21"/>
      <c r="K54" s="50"/>
      <c r="L54" s="20">
        <v>44080</v>
      </c>
      <c r="M54" s="18">
        <v>12.022317886352539</v>
      </c>
      <c r="N54" s="18">
        <v>1.3750449754297733E-2</v>
      </c>
      <c r="O54" s="18">
        <v>9.5010690689086914</v>
      </c>
      <c r="P54" s="17">
        <f t="shared" si="19"/>
        <v>21.537137405015528</v>
      </c>
      <c r="Q54" s="21"/>
      <c r="R54" s="50"/>
      <c r="S54" s="20">
        <v>44080</v>
      </c>
      <c r="T54" s="18">
        <v>55.821548461914063</v>
      </c>
      <c r="U54" s="18">
        <v>6.3845537602901459E-2</v>
      </c>
      <c r="V54" s="18">
        <v>44.114604949951172</v>
      </c>
      <c r="W54" s="17">
        <f t="shared" si="14"/>
        <v>99.999998949468136</v>
      </c>
      <c r="X54" s="24"/>
      <c r="Y54" s="50"/>
      <c r="Z54" s="20">
        <v>44080</v>
      </c>
      <c r="AA54" s="16">
        <v>7.4799132347106934</v>
      </c>
      <c r="AB54" s="16">
        <v>2.2903995588421822E-2</v>
      </c>
      <c r="AC54" s="16">
        <v>2.8900990262627602E-2</v>
      </c>
      <c r="AD54" s="16">
        <v>4.4905586242675781</v>
      </c>
      <c r="AE54" s="16">
        <v>4.1146828152704984E-5</v>
      </c>
      <c r="AF54" s="17">
        <f t="shared" si="15"/>
        <v>12.022317991657474</v>
      </c>
      <c r="AG54" s="17">
        <f t="shared" si="16"/>
        <v>7.5317182205617428</v>
      </c>
      <c r="AI54" s="50"/>
      <c r="AJ54" s="20">
        <v>44080</v>
      </c>
      <c r="AK54" s="16">
        <v>0.42131465673446655</v>
      </c>
      <c r="AL54" s="16">
        <v>0.9146275520324707</v>
      </c>
      <c r="AM54" s="16">
        <v>7.6653299331665039</v>
      </c>
      <c r="AN54" s="16">
        <v>0.46875008940696716</v>
      </c>
      <c r="AO54" s="18">
        <v>3.104691207408905E-2</v>
      </c>
      <c r="AP54" s="17">
        <f t="shared" si="17"/>
        <v>9.5010691434144974</v>
      </c>
      <c r="AQ54" s="17">
        <f t="shared" si="18"/>
        <v>9.0012721419334412</v>
      </c>
    </row>
    <row r="55" spans="1:43" x14ac:dyDescent="0.75">
      <c r="A55" s="50"/>
      <c r="B55" s="20">
        <v>44108</v>
      </c>
      <c r="C55" s="16">
        <v>8.0302438735961914</v>
      </c>
      <c r="D55" s="16">
        <v>0.93722325563430786</v>
      </c>
      <c r="E55" s="16">
        <v>7.8899192810058594</v>
      </c>
      <c r="F55" s="16">
        <v>4.9631471633911133</v>
      </c>
      <c r="G55" s="22">
        <v>2.3555910214781761E-2</v>
      </c>
      <c r="H55" s="18">
        <f t="shared" si="8"/>
        <v>21.844089483842254</v>
      </c>
      <c r="I55" s="18">
        <f t="shared" si="9"/>
        <v>16.857386410236359</v>
      </c>
      <c r="J55" s="21"/>
      <c r="K55" s="50"/>
      <c r="L55" s="20">
        <v>44108</v>
      </c>
      <c r="M55" s="18">
        <v>12.11289119720459</v>
      </c>
      <c r="N55" s="18">
        <v>1.2761235237121582E-2</v>
      </c>
      <c r="O55" s="18">
        <v>9.7184362411499023</v>
      </c>
      <c r="P55" s="17">
        <f t="shared" si="19"/>
        <v>21.844088673591614</v>
      </c>
      <c r="R55" s="50"/>
      <c r="S55" s="20">
        <v>44108</v>
      </c>
      <c r="T55" s="18">
        <v>55.451736450195313</v>
      </c>
      <c r="U55" s="18">
        <v>5.8419793844223022E-2</v>
      </c>
      <c r="V55" s="18">
        <v>44.489841461181641</v>
      </c>
      <c r="W55" s="17">
        <f t="shared" si="14"/>
        <v>99.999997705221176</v>
      </c>
      <c r="X55" s="24"/>
      <c r="Y55" s="50"/>
      <c r="Z55" s="20">
        <v>44108</v>
      </c>
      <c r="AA55" s="16">
        <v>7.5916275978088379</v>
      </c>
      <c r="AB55" s="16">
        <v>1.6435081139206886E-2</v>
      </c>
      <c r="AC55" s="16">
        <v>2.8369598090648651E-2</v>
      </c>
      <c r="AD55" s="16">
        <v>4.4764595031738281</v>
      </c>
      <c r="AE55" s="16">
        <v>0</v>
      </c>
      <c r="AF55" s="17">
        <f t="shared" si="15"/>
        <v>12.112891780212522</v>
      </c>
      <c r="AG55" s="17">
        <f t="shared" si="16"/>
        <v>7.6364322770386934</v>
      </c>
      <c r="AI55" s="50"/>
      <c r="AJ55" s="20">
        <v>44108</v>
      </c>
      <c r="AK55" s="16">
        <v>0.43803855776786804</v>
      </c>
      <c r="AL55" s="16">
        <v>0.92015999555587769</v>
      </c>
      <c r="AM55" s="16">
        <v>7.8526468276977539</v>
      </c>
      <c r="AN55" s="16">
        <v>0.48406770825386047</v>
      </c>
      <c r="AO55" s="18">
        <v>2.3522909730672836E-2</v>
      </c>
      <c r="AP55" s="17">
        <f t="shared" si="17"/>
        <v>9.7184359990060329</v>
      </c>
      <c r="AQ55" s="17">
        <f t="shared" si="18"/>
        <v>9.2108453810214996</v>
      </c>
    </row>
    <row r="56" spans="1:43" x14ac:dyDescent="0.75">
      <c r="A56" s="50"/>
      <c r="B56" s="20">
        <v>44501</v>
      </c>
      <c r="C56" s="16">
        <v>8.231201171875</v>
      </c>
      <c r="D56" s="16">
        <v>0.84880268573760986</v>
      </c>
      <c r="E56" s="16">
        <v>7.8488583564758301</v>
      </c>
      <c r="F56" s="16">
        <v>5.1632308959960938</v>
      </c>
      <c r="G56" s="22">
        <v>2.8313944116234779E-2</v>
      </c>
      <c r="H56" s="18">
        <f t="shared" si="8"/>
        <v>22.120407054200768</v>
      </c>
      <c r="I56" s="18">
        <f t="shared" si="9"/>
        <v>16.92886221408844</v>
      </c>
      <c r="J56" s="21"/>
      <c r="K56" s="50"/>
      <c r="L56" s="20">
        <v>44501</v>
      </c>
      <c r="M56" s="18">
        <v>12.476622581481934</v>
      </c>
      <c r="N56" s="16">
        <v>1.2291053310036659E-2</v>
      </c>
      <c r="O56" s="18">
        <v>9.6314926147460938</v>
      </c>
      <c r="P56" s="17">
        <f t="shared" si="19"/>
        <v>22.120406249538064</v>
      </c>
      <c r="R56" s="50"/>
      <c r="S56" s="20">
        <v>44501</v>
      </c>
      <c r="T56" s="18">
        <v>56.403335571289063</v>
      </c>
      <c r="U56" s="18">
        <v>5.5564425885677338E-2</v>
      </c>
      <c r="V56" s="18">
        <v>43.541099548339844</v>
      </c>
      <c r="W56" s="17">
        <f t="shared" si="14"/>
        <v>99.999999545514584</v>
      </c>
      <c r="X56" s="24"/>
      <c r="Y56" s="50"/>
      <c r="Z56" s="20">
        <v>44501</v>
      </c>
      <c r="AA56" s="16">
        <v>7.7725739479064941</v>
      </c>
      <c r="AB56" s="16">
        <v>2.254750020802021E-2</v>
      </c>
      <c r="AC56" s="16">
        <v>2.2589793428778648E-2</v>
      </c>
      <c r="AD56" s="16">
        <v>4.6586480140686035</v>
      </c>
      <c r="AE56" s="16">
        <v>2.637178695295006E-4</v>
      </c>
      <c r="AF56" s="17">
        <f t="shared" si="15"/>
        <v>12.476622973481426</v>
      </c>
      <c r="AG56" s="17">
        <f t="shared" si="16"/>
        <v>7.817711241543293</v>
      </c>
      <c r="AI56" s="50"/>
      <c r="AJ56" s="20">
        <v>44501</v>
      </c>
      <c r="AK56" s="16">
        <v>0.45831415057182312</v>
      </c>
      <c r="AL56" s="16">
        <v>0.82570135593414307</v>
      </c>
      <c r="AM56" s="16">
        <v>7.8171730041503906</v>
      </c>
      <c r="AN56" s="16">
        <v>0.5022856593132019</v>
      </c>
      <c r="AO56" s="18">
        <v>2.8018828481435776E-2</v>
      </c>
      <c r="AP56" s="17">
        <f t="shared" si="17"/>
        <v>9.6314929984509945</v>
      </c>
      <c r="AQ56" s="17">
        <f t="shared" si="18"/>
        <v>9.1011885106563568</v>
      </c>
    </row>
    <row r="57" spans="1:43" x14ac:dyDescent="0.75">
      <c r="A57" s="50"/>
      <c r="B57" s="20">
        <v>44529</v>
      </c>
      <c r="C57" s="18">
        <v>8.3764820098876953</v>
      </c>
      <c r="D57" s="18">
        <v>0.91492378711700439</v>
      </c>
      <c r="E57" s="18">
        <v>7.9334659576416016</v>
      </c>
      <c r="F57" s="18">
        <v>5.270329475402832</v>
      </c>
      <c r="G57" s="22">
        <v>2.113068662583828E-2</v>
      </c>
      <c r="H57" s="18">
        <f t="shared" si="8"/>
        <v>22.516331916674972</v>
      </c>
      <c r="I57" s="18">
        <f t="shared" si="9"/>
        <v>17.224871754646301</v>
      </c>
      <c r="J57" s="21"/>
      <c r="K57" s="50"/>
      <c r="L57" s="20">
        <v>44529</v>
      </c>
      <c r="M57" s="18">
        <v>12.723813056945801</v>
      </c>
      <c r="N57" s="16">
        <v>1.8531370908021927E-2</v>
      </c>
      <c r="O57" s="18">
        <v>9.77398681640625</v>
      </c>
      <c r="P57" s="17">
        <f t="shared" si="19"/>
        <v>22.516331244260073</v>
      </c>
      <c r="R57" s="50"/>
      <c r="S57" s="20">
        <v>44529</v>
      </c>
      <c r="T57" s="16">
        <v>56.509323120117188</v>
      </c>
      <c r="U57" s="16">
        <v>8.2301996648311615E-2</v>
      </c>
      <c r="V57" s="16">
        <v>43.408378601074219</v>
      </c>
      <c r="W57" s="17">
        <f t="shared" si="14"/>
        <v>100.00000371783972</v>
      </c>
      <c r="X57" s="24"/>
      <c r="Y57" s="50"/>
      <c r="Z57" s="20">
        <v>44529</v>
      </c>
      <c r="AA57" s="16">
        <v>7.9207406044006348</v>
      </c>
      <c r="AB57" s="16">
        <v>2.5317680090665817E-2</v>
      </c>
      <c r="AC57" s="16">
        <v>2.7498137205839157E-2</v>
      </c>
      <c r="AD57" s="16">
        <v>4.7502565383911133</v>
      </c>
      <c r="AE57" s="16">
        <v>5.7347961046616547E-7</v>
      </c>
      <c r="AF57" s="17">
        <f t="shared" si="15"/>
        <v>12.723813533567863</v>
      </c>
      <c r="AG57" s="17">
        <f t="shared" si="16"/>
        <v>7.9735564216971397</v>
      </c>
      <c r="AI57" s="50"/>
      <c r="AJ57" s="20">
        <v>44529</v>
      </c>
      <c r="AK57" s="16">
        <v>0.45512095093727112</v>
      </c>
      <c r="AL57" s="16">
        <v>0.88855791091918945</v>
      </c>
      <c r="AM57" s="16">
        <v>7.8932318687438965</v>
      </c>
      <c r="AN57" s="16">
        <v>0.51597481966018677</v>
      </c>
      <c r="AO57" s="18">
        <v>2.1101418882608414E-2</v>
      </c>
      <c r="AP57" s="17">
        <f t="shared" si="17"/>
        <v>9.7739869691431522</v>
      </c>
      <c r="AQ57" s="17">
        <f t="shared" si="18"/>
        <v>9.2369107306003571</v>
      </c>
    </row>
    <row r="58" spans="1:43" x14ac:dyDescent="0.75">
      <c r="A58" s="51"/>
      <c r="B58" s="20">
        <v>44557</v>
      </c>
      <c r="C58" s="17">
        <v>8.6762666702270508</v>
      </c>
      <c r="D58" s="17">
        <v>1.0521866083145142</v>
      </c>
      <c r="E58" s="17">
        <v>8.1108827590942383</v>
      </c>
      <c r="F58" s="17">
        <v>5.4300651550292969</v>
      </c>
      <c r="G58" s="22">
        <v>1.7728595063090324E-2</v>
      </c>
      <c r="H58" s="18">
        <f t="shared" si="8"/>
        <v>23.28712978772819</v>
      </c>
      <c r="I58" s="18">
        <f t="shared" si="9"/>
        <v>17.839336037635803</v>
      </c>
      <c r="J58" s="21"/>
      <c r="K58" s="51"/>
      <c r="L58" s="20">
        <v>44557</v>
      </c>
      <c r="M58" s="18">
        <v>13.136889457702637</v>
      </c>
      <c r="N58" s="18">
        <v>1.3439472764730453E-2</v>
      </c>
      <c r="O58" s="18">
        <v>10.136800765991211</v>
      </c>
      <c r="P58" s="17">
        <f t="shared" si="19"/>
        <v>23.287129696458578</v>
      </c>
      <c r="R58" s="51"/>
      <c r="S58" s="20">
        <v>44557</v>
      </c>
      <c r="T58" s="16">
        <v>56.412662506103516</v>
      </c>
      <c r="U58" s="16">
        <v>5.7712018489837646E-2</v>
      </c>
      <c r="V58" s="16">
        <v>43.529624938964844</v>
      </c>
      <c r="W58" s="17">
        <f t="shared" si="14"/>
        <v>99.999999463558197</v>
      </c>
      <c r="X58" s="24"/>
      <c r="Y58" s="51"/>
      <c r="Z58" s="20">
        <v>44557</v>
      </c>
      <c r="AA58" s="16">
        <v>8.1907072067260742</v>
      </c>
      <c r="AB58" s="16">
        <v>2.4470522999763489E-2</v>
      </c>
      <c r="AC58" s="16">
        <v>2.9119253158569336E-2</v>
      </c>
      <c r="AD58" s="16">
        <v>4.8925738334655762</v>
      </c>
      <c r="AE58" s="16">
        <v>1.9193526895833202E-5</v>
      </c>
      <c r="AF58" s="17">
        <f t="shared" si="15"/>
        <v>13.136890009876879</v>
      </c>
      <c r="AG58" s="16">
        <f t="shared" si="16"/>
        <v>8.244296982884407</v>
      </c>
      <c r="AI58" s="51"/>
      <c r="AJ58" s="20">
        <v>44557</v>
      </c>
      <c r="AK58" s="16">
        <v>0.48530280590057373</v>
      </c>
      <c r="AL58" s="16">
        <v>1.0267182588577271</v>
      </c>
      <c r="AM58" s="16">
        <v>8.0741691589355469</v>
      </c>
      <c r="AN58" s="16">
        <v>0.53291893005371094</v>
      </c>
      <c r="AO58" s="18">
        <v>1.7691219225525856E-2</v>
      </c>
      <c r="AP58" s="17">
        <f t="shared" si="17"/>
        <v>10.136800372973084</v>
      </c>
      <c r="AQ58" s="17">
        <f t="shared" si="18"/>
        <v>9.5861902236938477</v>
      </c>
    </row>
    <row r="59" spans="1:43" x14ac:dyDescent="0.75">
      <c r="A59" s="49">
        <v>2021</v>
      </c>
      <c r="B59" s="20">
        <v>44220</v>
      </c>
      <c r="C59" s="17">
        <v>8.6409769058227539</v>
      </c>
      <c r="D59" s="17">
        <v>1.1019966602325439</v>
      </c>
      <c r="E59" s="17">
        <v>8.312408447265625</v>
      </c>
      <c r="F59" s="17">
        <v>5.379478931427002</v>
      </c>
      <c r="G59" s="22">
        <v>2.3349834606051445E-2</v>
      </c>
      <c r="H59" s="18">
        <f t="shared" si="8"/>
        <v>23.458210779353976</v>
      </c>
      <c r="I59" s="18">
        <f t="shared" si="9"/>
        <v>18.055382013320923</v>
      </c>
      <c r="K59" s="49">
        <v>2021</v>
      </c>
      <c r="L59" s="20">
        <v>44220</v>
      </c>
      <c r="M59" s="18">
        <v>13.033454895019531</v>
      </c>
      <c r="N59" s="18">
        <v>1.4373539946973324E-2</v>
      </c>
      <c r="O59" s="18">
        <v>10.410382270812988</v>
      </c>
      <c r="P59" s="17">
        <f t="shared" si="19"/>
        <v>23.458210705779493</v>
      </c>
      <c r="R59" s="49">
        <v>2021</v>
      </c>
      <c r="S59" s="20">
        <v>44220</v>
      </c>
      <c r="T59" s="18">
        <v>55.560420989990234</v>
      </c>
      <c r="U59" s="18">
        <v>6.1273083090782166E-2</v>
      </c>
      <c r="V59" s="18">
        <v>44.378307342529297</v>
      </c>
      <c r="W59" s="17">
        <f t="shared" si="14"/>
        <v>100.00000141561031</v>
      </c>
      <c r="Y59" s="49">
        <v>2021</v>
      </c>
      <c r="Z59" s="20">
        <v>44220</v>
      </c>
      <c r="AA59" s="16">
        <v>8.1500530242919922</v>
      </c>
      <c r="AB59" s="16">
        <v>2.2066147997975349E-2</v>
      </c>
      <c r="AC59" s="16">
        <v>2.8232170268893242E-2</v>
      </c>
      <c r="AD59" s="16">
        <v>4.8330831527709961</v>
      </c>
      <c r="AE59" s="16">
        <v>2.043502900050953E-5</v>
      </c>
      <c r="AF59" s="17">
        <f t="shared" si="15"/>
        <v>13.033454930358857</v>
      </c>
      <c r="AG59" s="16">
        <f t="shared" si="16"/>
        <v>8.2003513425588608</v>
      </c>
      <c r="AI59" s="49">
        <v>2021</v>
      </c>
      <c r="AJ59" s="20">
        <v>44220</v>
      </c>
      <c r="AK59" s="17">
        <v>0.49072843790054321</v>
      </c>
      <c r="AL59" s="17">
        <v>1.0787897109985352</v>
      </c>
      <c r="AM59" s="17">
        <v>8.2760305404663086</v>
      </c>
      <c r="AN59" s="17">
        <v>0.54162561893463135</v>
      </c>
      <c r="AO59" s="18">
        <v>2.3208068683743477E-2</v>
      </c>
      <c r="AP59" s="17">
        <f t="shared" si="17"/>
        <v>10.410382376983762</v>
      </c>
      <c r="AQ59" s="17">
        <f t="shared" si="18"/>
        <v>9.845548689365387</v>
      </c>
    </row>
    <row r="60" spans="1:43" x14ac:dyDescent="0.75">
      <c r="A60" s="50"/>
      <c r="B60" s="20">
        <v>44248</v>
      </c>
      <c r="C60" s="22">
        <v>8.6276407241821289</v>
      </c>
      <c r="D60" s="22">
        <v>1.0996109247207642</v>
      </c>
      <c r="E60" s="22">
        <v>8.2119483947753906</v>
      </c>
      <c r="F60" s="22">
        <v>5.391474723815918</v>
      </c>
      <c r="G60" s="22">
        <v>2.0950749516487122E-2</v>
      </c>
      <c r="H60" s="18">
        <f>SUM(C60:G60)</f>
        <v>23.351625517010689</v>
      </c>
      <c r="I60" s="18">
        <f t="shared" si="9"/>
        <v>17.939200043678284</v>
      </c>
      <c r="K60" s="50"/>
      <c r="L60" s="20">
        <v>44248</v>
      </c>
      <c r="M60" s="18">
        <v>13.057516098022461</v>
      </c>
      <c r="N60" s="18">
        <v>1.2743928469717503E-2</v>
      </c>
      <c r="O60" s="18">
        <v>10.281365394592285</v>
      </c>
      <c r="P60" s="17">
        <f t="shared" si="19"/>
        <v>23.351625421084464</v>
      </c>
      <c r="R60" s="50"/>
      <c r="S60" s="20">
        <v>44248</v>
      </c>
      <c r="T60" s="18">
        <v>55.917003631591797</v>
      </c>
      <c r="U60" s="18">
        <v>5.4574105888605118E-2</v>
      </c>
      <c r="V60" s="18">
        <v>44.028423309326172</v>
      </c>
      <c r="W60" s="17">
        <f t="shared" si="14"/>
        <v>100.00000104680657</v>
      </c>
      <c r="Y60" s="50"/>
      <c r="Z60" s="20">
        <v>44248</v>
      </c>
      <c r="AA60" s="16">
        <v>8.1576824188232422</v>
      </c>
      <c r="AB60" s="16">
        <v>1.9355770200490952E-2</v>
      </c>
      <c r="AC60" s="16">
        <v>2.278687059879303E-2</v>
      </c>
      <c r="AD60" s="16">
        <v>4.8576879501342773</v>
      </c>
      <c r="AE60" s="16">
        <v>2.3128675366024254E-6</v>
      </c>
      <c r="AF60" s="17">
        <f t="shared" si="15"/>
        <v>13.05751532262434</v>
      </c>
      <c r="AG60" s="16">
        <f t="shared" si="16"/>
        <v>8.1998250596225262</v>
      </c>
      <c r="AI60" s="50"/>
      <c r="AJ60" s="20">
        <v>44248</v>
      </c>
      <c r="AK60" s="22">
        <v>0.46986660361289978</v>
      </c>
      <c r="AL60" s="22">
        <v>1.0786798000335693</v>
      </c>
      <c r="AM60" s="22">
        <v>8.1830587387084961</v>
      </c>
      <c r="AN60" s="22">
        <v>0.52885347604751587</v>
      </c>
      <c r="AO60" s="18">
        <v>2.0907245576381683E-2</v>
      </c>
      <c r="AP60" s="17">
        <f t="shared" si="17"/>
        <v>10.281365863978863</v>
      </c>
      <c r="AQ60" s="17">
        <f t="shared" si="18"/>
        <v>9.7316051423549652</v>
      </c>
    </row>
    <row r="61" spans="1:43" x14ac:dyDescent="0.75">
      <c r="A61" s="50"/>
      <c r="B61" s="20">
        <v>44276</v>
      </c>
      <c r="C61" s="17">
        <v>8.9104633331298828</v>
      </c>
      <c r="D61" s="17">
        <v>1.1023430824279785</v>
      </c>
      <c r="E61" s="17">
        <v>8.8792972564697266</v>
      </c>
      <c r="F61" s="17">
        <v>5.4655647277832031</v>
      </c>
      <c r="G61" s="22">
        <v>2.0005142316222191E-2</v>
      </c>
      <c r="H61" s="18">
        <f t="shared" ref="H61:H70" si="20">SUM(C61:G61)</f>
        <v>24.377673542127013</v>
      </c>
      <c r="I61" s="18">
        <f t="shared" si="9"/>
        <v>18.892103672027588</v>
      </c>
      <c r="K61" s="50"/>
      <c r="L61" s="20">
        <v>44276</v>
      </c>
      <c r="M61" s="18">
        <v>13.38770580291748</v>
      </c>
      <c r="N61" s="17">
        <v>1.2845421209931374E-2</v>
      </c>
      <c r="O61" s="18">
        <v>10.977121353149414</v>
      </c>
      <c r="P61" s="17">
        <f t="shared" si="19"/>
        <v>24.377672577276826</v>
      </c>
      <c r="R61" s="50"/>
      <c r="S61" s="20">
        <v>44276</v>
      </c>
      <c r="T61" s="18">
        <v>54.917984008789063</v>
      </c>
      <c r="U61" s="18">
        <v>5.2693463861942291E-2</v>
      </c>
      <c r="V61" s="18">
        <v>45.029319763183594</v>
      </c>
      <c r="W61" s="17">
        <f t="shared" si="14"/>
        <v>99.999997235834599</v>
      </c>
      <c r="Y61" s="50"/>
      <c r="Z61" s="20">
        <v>44276</v>
      </c>
      <c r="AA61" s="16">
        <v>8.41455078125</v>
      </c>
      <c r="AB61" s="16">
        <v>2.3149650543928146E-2</v>
      </c>
      <c r="AC61" s="16">
        <v>2.5012852624058723E-2</v>
      </c>
      <c r="AD61" s="16">
        <v>4.9249906539916992</v>
      </c>
      <c r="AE61" s="16">
        <v>2.2560489014722407E-6</v>
      </c>
      <c r="AF61" s="17">
        <f t="shared" si="15"/>
        <v>13.387706194458588</v>
      </c>
      <c r="AG61" s="16">
        <f t="shared" si="16"/>
        <v>8.4627132844179869</v>
      </c>
      <c r="AI61" s="50"/>
      <c r="AJ61" s="20">
        <v>44276</v>
      </c>
      <c r="AK61" s="17">
        <v>0.49577701091766357</v>
      </c>
      <c r="AL61" s="17">
        <v>1.0777592658996582</v>
      </c>
      <c r="AM61" s="17">
        <v>8.8474798202514648</v>
      </c>
      <c r="AN61" s="17">
        <v>0.53613299131393433</v>
      </c>
      <c r="AO61" s="17">
        <v>1.9972182810306549E-2</v>
      </c>
      <c r="AP61" s="17">
        <f t="shared" si="17"/>
        <v>10.977121271193027</v>
      </c>
      <c r="AQ61" s="17">
        <f t="shared" si="18"/>
        <v>10.421016097068787</v>
      </c>
    </row>
    <row r="62" spans="1:43" x14ac:dyDescent="0.75">
      <c r="A62" s="50"/>
      <c r="B62" s="20">
        <v>44304</v>
      </c>
      <c r="C62" s="17">
        <v>8.8145685195922852</v>
      </c>
      <c r="D62" s="17">
        <v>1.1048744916915894</v>
      </c>
      <c r="E62" s="17">
        <v>9.1326274871826172</v>
      </c>
      <c r="F62" s="17">
        <v>5.378115177154541</v>
      </c>
      <c r="G62" s="22">
        <v>2.0495450124144554E-2</v>
      </c>
      <c r="H62" s="18">
        <f t="shared" si="20"/>
        <v>24.450681125745177</v>
      </c>
      <c r="I62" s="18">
        <f t="shared" si="9"/>
        <v>19.052070498466492</v>
      </c>
      <c r="K62" s="50"/>
      <c r="L62" s="20">
        <v>44304</v>
      </c>
      <c r="M62" s="18">
        <v>13.262980461120605</v>
      </c>
      <c r="N62" s="17">
        <v>1.0953845456242561E-2</v>
      </c>
      <c r="O62" s="18">
        <v>11.17674732208252</v>
      </c>
      <c r="P62" s="17">
        <f t="shared" si="19"/>
        <v>24.450681628659368</v>
      </c>
      <c r="R62" s="50"/>
      <c r="S62" s="20">
        <v>44304</v>
      </c>
      <c r="T62" s="17">
        <v>54.244838714599609</v>
      </c>
      <c r="U62" s="17">
        <v>4.4800605624914169E-2</v>
      </c>
      <c r="V62" s="17">
        <v>45.710357666015625</v>
      </c>
      <c r="W62" s="17">
        <f t="shared" si="14"/>
        <v>99.999996986240149</v>
      </c>
      <c r="Y62" s="50"/>
      <c r="Z62" s="20">
        <v>44304</v>
      </c>
      <c r="AA62" s="22">
        <v>8.365717887878418</v>
      </c>
      <c r="AB62" s="22">
        <v>1.9216403365135193E-2</v>
      </c>
      <c r="AC62" s="22">
        <v>1.9349556416273117E-2</v>
      </c>
      <c r="AD62" s="22">
        <v>4.8586907386779785</v>
      </c>
      <c r="AE62" s="16">
        <v>6.6142570176452864E-6</v>
      </c>
      <c r="AF62" s="17">
        <f t="shared" si="15"/>
        <v>13.262981200594822</v>
      </c>
      <c r="AG62" s="25">
        <f t="shared" si="16"/>
        <v>8.4042838476598263</v>
      </c>
      <c r="AI62" s="50"/>
      <c r="AJ62" s="20">
        <v>44304</v>
      </c>
      <c r="AK62" s="22">
        <v>0.44871461391448975</v>
      </c>
      <c r="AL62" s="22">
        <v>1.0848276615142822</v>
      </c>
      <c r="AM62" s="22">
        <v>9.1070632934570313</v>
      </c>
      <c r="AN62" s="22">
        <v>0.51578181982040405</v>
      </c>
      <c r="AO62" s="17">
        <v>2.0360127091407776E-2</v>
      </c>
      <c r="AP62" s="17">
        <f t="shared" si="17"/>
        <v>11.176747515797615</v>
      </c>
      <c r="AQ62" s="17">
        <f t="shared" si="18"/>
        <v>10.640605568885803</v>
      </c>
    </row>
    <row r="63" spans="1:43" x14ac:dyDescent="0.75">
      <c r="A63" s="50"/>
      <c r="B63" s="20">
        <v>44332</v>
      </c>
      <c r="C63" s="17">
        <v>8.8061313629150391</v>
      </c>
      <c r="D63" s="17">
        <v>1.1363176107406616</v>
      </c>
      <c r="E63" s="17">
        <v>8.9980154037475586</v>
      </c>
      <c r="F63" s="17">
        <v>5.4326872825622559</v>
      </c>
      <c r="G63" s="22">
        <v>1.589064858853817E-2</v>
      </c>
      <c r="H63" s="18">
        <f t="shared" si="20"/>
        <v>24.389042308554053</v>
      </c>
      <c r="I63" s="18">
        <f t="shared" si="9"/>
        <v>18.940464377403259</v>
      </c>
      <c r="K63" s="50"/>
      <c r="L63" s="20">
        <v>44332</v>
      </c>
      <c r="M63" s="18">
        <v>13.333950042724609</v>
      </c>
      <c r="N63" s="17">
        <v>1.4077391475439072E-2</v>
      </c>
      <c r="O63" s="18">
        <v>11.041015625</v>
      </c>
      <c r="P63" s="17">
        <f t="shared" si="19"/>
        <v>24.389043059200048</v>
      </c>
      <c r="R63" s="50"/>
      <c r="S63" s="20">
        <v>44332</v>
      </c>
      <c r="T63" s="17">
        <v>54.673583984375</v>
      </c>
      <c r="U63" s="17">
        <v>5.7721938937902451E-2</v>
      </c>
      <c r="V63" s="17">
        <v>45.268692016601563</v>
      </c>
      <c r="W63" s="17">
        <f t="shared" si="14"/>
        <v>99.999997939914465</v>
      </c>
      <c r="Y63" s="50"/>
      <c r="Z63" s="20">
        <v>44332</v>
      </c>
      <c r="AA63" s="17">
        <v>8.38330078125</v>
      </c>
      <c r="AB63" s="17">
        <v>1.6144568100571632E-2</v>
      </c>
      <c r="AC63" s="17">
        <v>2.0797684788703918E-2</v>
      </c>
      <c r="AD63" s="17">
        <v>4.9137058258056641</v>
      </c>
      <c r="AE63" s="16">
        <v>8.7414497329518781E-7</v>
      </c>
      <c r="AF63" s="17">
        <f t="shared" si="15"/>
        <v>13.333949734089913</v>
      </c>
      <c r="AG63" s="25">
        <f t="shared" si="16"/>
        <v>8.4202430341392756</v>
      </c>
      <c r="AI63" s="50"/>
      <c r="AJ63" s="20">
        <v>44332</v>
      </c>
      <c r="AK63" s="17">
        <v>0.42271530628204346</v>
      </c>
      <c r="AL63" s="17">
        <v>1.1197406053543091</v>
      </c>
      <c r="AM63" s="17">
        <v>8.9678249359130859</v>
      </c>
      <c r="AN63" s="17">
        <v>0.51488000154495239</v>
      </c>
      <c r="AO63" s="17">
        <v>1.585451140999794E-2</v>
      </c>
      <c r="AP63" s="17">
        <f t="shared" si="17"/>
        <v>11.041015360504389</v>
      </c>
      <c r="AQ63" s="17">
        <f t="shared" si="18"/>
        <v>10.510280847549438</v>
      </c>
    </row>
    <row r="64" spans="1:43" x14ac:dyDescent="0.75">
      <c r="A64" s="50"/>
      <c r="B64" s="20">
        <v>44360</v>
      </c>
      <c r="C64" s="17">
        <v>8.8483858108520508</v>
      </c>
      <c r="D64" s="17">
        <v>1.1327371597290039</v>
      </c>
      <c r="E64" s="17">
        <v>9.2824277877807617</v>
      </c>
      <c r="F64" s="17">
        <v>5.4408383369445801</v>
      </c>
      <c r="G64" s="17">
        <v>2.0048851147294044E-2</v>
      </c>
      <c r="H64" s="18">
        <f t="shared" si="20"/>
        <v>24.724437946453691</v>
      </c>
      <c r="I64" s="18">
        <f t="shared" si="9"/>
        <v>19.263550758361816</v>
      </c>
      <c r="K64" s="50"/>
      <c r="L64" s="20">
        <v>44360</v>
      </c>
      <c r="M64" s="18">
        <v>13.37314510345459</v>
      </c>
      <c r="N64" s="17">
        <v>8.2703428342938423E-3</v>
      </c>
      <c r="O64" s="18">
        <v>11.343023300170898</v>
      </c>
      <c r="P64" s="17">
        <f t="shared" si="19"/>
        <v>24.724438746459782</v>
      </c>
      <c r="R64" s="50"/>
      <c r="S64" s="20">
        <v>44360</v>
      </c>
      <c r="T64" s="17">
        <v>54.090129852294922</v>
      </c>
      <c r="U64" s="17">
        <v>3.3450912684202194E-2</v>
      </c>
      <c r="V64" s="17">
        <v>45.876422882080078</v>
      </c>
      <c r="W64" s="17">
        <f t="shared" si="14"/>
        <v>100.0000036470592</v>
      </c>
      <c r="Y64" s="50"/>
      <c r="Z64" s="20">
        <v>44360</v>
      </c>
      <c r="AA64" s="17">
        <v>8.4260416030883789</v>
      </c>
      <c r="AB64" s="17">
        <v>1.8049418926239014E-2</v>
      </c>
      <c r="AC64" s="17">
        <v>1.9639154896140099E-2</v>
      </c>
      <c r="AD64" s="22">
        <v>4.9094119071960449</v>
      </c>
      <c r="AE64" s="16">
        <v>2.3153629626904149E-6</v>
      </c>
      <c r="AF64" s="17">
        <f t="shared" si="15"/>
        <v>13.373144399469766</v>
      </c>
      <c r="AG64" s="25">
        <f t="shared" si="16"/>
        <v>8.463730176910758</v>
      </c>
      <c r="AI64" s="50"/>
      <c r="AJ64" s="20">
        <v>44360</v>
      </c>
      <c r="AK64" s="22">
        <v>0.4220726490020752</v>
      </c>
      <c r="AL64" s="17">
        <v>1.1137666702270508</v>
      </c>
      <c r="AM64" s="17">
        <v>9.2589035034179688</v>
      </c>
      <c r="AN64" s="17">
        <v>0.52836078405380249</v>
      </c>
      <c r="AO64" s="17">
        <v>1.9919907674193382E-2</v>
      </c>
      <c r="AP64" s="17">
        <f t="shared" si="17"/>
        <v>11.343023514375091</v>
      </c>
      <c r="AQ64" s="17">
        <f t="shared" si="18"/>
        <v>10.794742822647095</v>
      </c>
    </row>
    <row r="65" spans="1:43" x14ac:dyDescent="0.75">
      <c r="A65" s="50"/>
      <c r="B65" s="20">
        <v>44388</v>
      </c>
      <c r="C65" s="17">
        <v>8.8887176513671875</v>
      </c>
      <c r="D65" s="17">
        <v>1.1749435663223267</v>
      </c>
      <c r="E65" s="17">
        <v>9.502471923828125</v>
      </c>
      <c r="F65" s="17">
        <v>5.4484257698059082</v>
      </c>
      <c r="G65" s="17">
        <v>3.3585797995328903E-2</v>
      </c>
      <c r="H65" s="18">
        <f t="shared" si="20"/>
        <v>25.048144709318876</v>
      </c>
      <c r="I65" s="18">
        <f t="shared" si="9"/>
        <v>19.566133141517639</v>
      </c>
      <c r="K65" s="50"/>
      <c r="L65" s="20">
        <v>44388</v>
      </c>
      <c r="M65" s="18">
        <v>13.423331260681152</v>
      </c>
      <c r="N65" s="26">
        <v>1.1491627432405949E-2</v>
      </c>
      <c r="O65" s="18">
        <v>11.613321304321289</v>
      </c>
      <c r="P65" s="17">
        <f t="shared" si="19"/>
        <v>25.048144192434847</v>
      </c>
      <c r="R65" s="50"/>
      <c r="S65" s="20">
        <v>44388</v>
      </c>
      <c r="T65" s="17">
        <v>53.596065521240234</v>
      </c>
      <c r="U65" s="17">
        <v>4.5883245766162872E-2</v>
      </c>
      <c r="V65" s="17">
        <v>46.358051300048828</v>
      </c>
      <c r="W65" s="17">
        <f t="shared" si="14"/>
        <v>100.00000006705523</v>
      </c>
      <c r="Y65" s="50"/>
      <c r="Z65" s="20">
        <v>44388</v>
      </c>
      <c r="AA65" s="17">
        <v>8.4780826568603516</v>
      </c>
      <c r="AB65" s="17">
        <v>1.7053205519914627E-2</v>
      </c>
      <c r="AC65" s="17">
        <v>1.7531571909785271E-2</v>
      </c>
      <c r="AD65" s="17">
        <v>4.9106497764587402</v>
      </c>
      <c r="AE65" s="22">
        <v>1.4528523024637252E-5</v>
      </c>
      <c r="AF65" s="17">
        <f t="shared" si="15"/>
        <v>13.423331739271816</v>
      </c>
      <c r="AG65" s="25">
        <f t="shared" si="16"/>
        <v>8.5126674342900515</v>
      </c>
      <c r="AI65" s="50"/>
      <c r="AJ65" s="20">
        <v>44388</v>
      </c>
      <c r="AK65" s="22">
        <v>0.41045048832893372</v>
      </c>
      <c r="AL65" s="17">
        <v>1.1570136547088623</v>
      </c>
      <c r="AM65" s="17">
        <v>9.4781055450439453</v>
      </c>
      <c r="AN65" s="17">
        <v>0.53431117534637451</v>
      </c>
      <c r="AO65" s="17">
        <v>3.3440466970205307E-2</v>
      </c>
      <c r="AP65" s="17">
        <f t="shared" si="17"/>
        <v>11.613321330398321</v>
      </c>
      <c r="AQ65" s="17">
        <f t="shared" si="18"/>
        <v>11.045569688081741</v>
      </c>
    </row>
    <row r="66" spans="1:43" x14ac:dyDescent="0.75">
      <c r="A66" s="50"/>
      <c r="B66" s="20">
        <v>44416</v>
      </c>
      <c r="C66" s="17">
        <v>8.8019752502441406</v>
      </c>
      <c r="D66" s="17">
        <v>1.2131751775741577</v>
      </c>
      <c r="E66" s="17">
        <v>9.7384567260742188</v>
      </c>
      <c r="F66" s="17">
        <v>5.4233713150024414</v>
      </c>
      <c r="G66" s="17">
        <v>6.6381514072418213E-2</v>
      </c>
      <c r="H66" s="18">
        <f t="shared" si="20"/>
        <v>25.243359982967377</v>
      </c>
      <c r="I66" s="18">
        <f t="shared" si="9"/>
        <v>19.753607153892517</v>
      </c>
      <c r="K66" s="50"/>
      <c r="L66" s="20">
        <v>44416</v>
      </c>
      <c r="M66" s="18">
        <v>13.328921318054199</v>
      </c>
      <c r="N66" s="26">
        <v>1.3436062261462212E-2</v>
      </c>
      <c r="O66" s="18">
        <v>11.901002883911133</v>
      </c>
      <c r="P66" s="17">
        <f t="shared" si="19"/>
        <v>25.243360264226794</v>
      </c>
      <c r="R66" s="50"/>
      <c r="S66" s="20">
        <v>44416</v>
      </c>
      <c r="T66" s="26">
        <v>52.797077178955078</v>
      </c>
      <c r="U66" s="26">
        <v>5.3221471607685089E-2</v>
      </c>
      <c r="V66" s="26">
        <v>47.149700164794922</v>
      </c>
      <c r="W66" s="17">
        <f t="shared" si="14"/>
        <v>99.999998815357685</v>
      </c>
      <c r="Y66" s="50"/>
      <c r="Z66" s="20">
        <v>44416</v>
      </c>
      <c r="AA66" s="17">
        <v>8.4020442962646484</v>
      </c>
      <c r="AB66" s="17">
        <v>1.4165294356644154E-2</v>
      </c>
      <c r="AC66" s="17">
        <v>1.6653113067150116E-2</v>
      </c>
      <c r="AD66" s="17">
        <v>4.8960127830505371</v>
      </c>
      <c r="AE66" s="17">
        <v>4.5915738155599684E-5</v>
      </c>
      <c r="AF66" s="17">
        <f t="shared" si="15"/>
        <v>13.328921402477135</v>
      </c>
      <c r="AG66" s="25">
        <f t="shared" si="16"/>
        <v>8.4328627036884427</v>
      </c>
      <c r="AI66" s="50"/>
      <c r="AJ66" s="20">
        <v>44416</v>
      </c>
      <c r="AK66" s="17">
        <v>0.39893871545791626</v>
      </c>
      <c r="AL66" s="17">
        <v>1.1983051300048828</v>
      </c>
      <c r="AM66" s="17">
        <v>9.7141685485839844</v>
      </c>
      <c r="AN66" s="17">
        <v>0.52329039573669434</v>
      </c>
      <c r="AO66" s="17">
        <v>6.6300578415393829E-2</v>
      </c>
      <c r="AP66" s="17">
        <f t="shared" si="17"/>
        <v>11.901003368198872</v>
      </c>
      <c r="AQ66" s="17">
        <f t="shared" si="18"/>
        <v>11.311412394046783</v>
      </c>
    </row>
    <row r="67" spans="1:43" x14ac:dyDescent="0.75">
      <c r="A67" s="50"/>
      <c r="B67" s="20">
        <v>44444</v>
      </c>
      <c r="C67" s="17">
        <v>8.7298669815063477</v>
      </c>
      <c r="D67" s="17">
        <v>1.2950643301010132</v>
      </c>
      <c r="E67" s="17">
        <v>9.993617057800293</v>
      </c>
      <c r="F67" s="17">
        <v>5.351372241973877</v>
      </c>
      <c r="G67" s="17">
        <v>7.5752750039100647E-2</v>
      </c>
      <c r="H67" s="18">
        <f t="shared" si="20"/>
        <v>25.445673361420631</v>
      </c>
      <c r="I67" s="18">
        <f t="shared" si="9"/>
        <v>20.018548369407654</v>
      </c>
      <c r="K67" s="50"/>
      <c r="L67" s="20">
        <v>44444</v>
      </c>
      <c r="M67" s="18">
        <v>13.196001052856445</v>
      </c>
      <c r="N67" s="17">
        <v>8.6207492277026176E-3</v>
      </c>
      <c r="O67" s="18">
        <v>12.241050720214844</v>
      </c>
      <c r="P67" s="17">
        <f t="shared" si="19"/>
        <v>25.445672522298992</v>
      </c>
      <c r="R67" s="50"/>
      <c r="S67" s="20">
        <v>44444</v>
      </c>
      <c r="T67" s="27">
        <v>51.853614807128906</v>
      </c>
      <c r="U67" s="26">
        <v>3.3875185996294022E-2</v>
      </c>
      <c r="V67" s="26">
        <v>48.112506866455078</v>
      </c>
      <c r="W67" s="17">
        <f t="shared" si="14"/>
        <v>99.999996859580278</v>
      </c>
      <c r="Y67" s="50"/>
      <c r="Z67" s="20">
        <v>44444</v>
      </c>
      <c r="AA67" s="17">
        <v>8.3397130966186523</v>
      </c>
      <c r="AB67" s="17">
        <v>9.4093251973390579E-3</v>
      </c>
      <c r="AC67" s="17">
        <v>1.7736488953232765E-2</v>
      </c>
      <c r="AD67" s="17">
        <v>4.828880786895752</v>
      </c>
      <c r="AE67" s="17">
        <v>2.6159873232245445E-4</v>
      </c>
      <c r="AF67" s="17">
        <f t="shared" si="15"/>
        <v>13.196001296397299</v>
      </c>
      <c r="AG67" s="25">
        <f t="shared" si="16"/>
        <v>8.3668589107692242</v>
      </c>
      <c r="AI67" s="50"/>
      <c r="AJ67" s="20">
        <v>44444</v>
      </c>
      <c r="AK67" s="17">
        <v>0.38941243290901184</v>
      </c>
      <c r="AL67" s="17">
        <v>1.2850114107131958</v>
      </c>
      <c r="AM67" s="17">
        <v>9.9706745147705078</v>
      </c>
      <c r="AN67" s="17">
        <v>0.5204886794090271</v>
      </c>
      <c r="AO67" s="17">
        <v>7.5464151799678802E-2</v>
      </c>
      <c r="AP67" s="17">
        <f t="shared" si="17"/>
        <v>12.241051189601421</v>
      </c>
      <c r="AQ67" s="17">
        <f t="shared" si="18"/>
        <v>11.645098358392715</v>
      </c>
    </row>
    <row r="68" spans="1:43" x14ac:dyDescent="0.75">
      <c r="A68" s="50"/>
      <c r="B68" s="20">
        <v>44472</v>
      </c>
      <c r="C68" s="17">
        <v>8.6390476226806641</v>
      </c>
      <c r="D68" s="17">
        <v>1.3335170745849609</v>
      </c>
      <c r="E68" s="17">
        <v>10.030979156494141</v>
      </c>
      <c r="F68" s="17">
        <v>5.263667106628418</v>
      </c>
      <c r="G68" s="17">
        <v>8.0091983079910278E-2</v>
      </c>
      <c r="H68" s="18">
        <f t="shared" si="20"/>
        <v>25.347302943468094</v>
      </c>
      <c r="I68" s="18">
        <f t="shared" si="9"/>
        <v>20.003543853759766</v>
      </c>
      <c r="K68" s="50"/>
      <c r="L68" s="20">
        <v>44472</v>
      </c>
      <c r="M68" s="18">
        <v>13.026732444763184</v>
      </c>
      <c r="N68" s="17">
        <v>1.1599726974964142E-2</v>
      </c>
      <c r="O68" s="18">
        <v>12.30897045135498</v>
      </c>
      <c r="P68" s="17">
        <f t="shared" si="19"/>
        <v>25.347302623093128</v>
      </c>
      <c r="R68" s="50"/>
      <c r="S68" s="20">
        <v>44472</v>
      </c>
      <c r="T68" s="17">
        <v>51.395736694335938</v>
      </c>
      <c r="U68" s="17">
        <v>4.5765619724988937E-2</v>
      </c>
      <c r="V68" s="17">
        <v>48.558498382568359</v>
      </c>
      <c r="W68" s="17">
        <f t="shared" si="14"/>
        <v>100.00000069662929</v>
      </c>
      <c r="Y68" s="50"/>
      <c r="Z68" s="20">
        <v>44472</v>
      </c>
      <c r="AA68" s="17">
        <v>8.2383413314819336</v>
      </c>
      <c r="AB68" s="17">
        <v>7.4253561906516552E-3</v>
      </c>
      <c r="AC68" s="17">
        <v>2.0104160532355309E-2</v>
      </c>
      <c r="AD68" s="17">
        <v>4.760770320892334</v>
      </c>
      <c r="AE68" s="17">
        <v>9.0732712124008685E-5</v>
      </c>
      <c r="AF68" s="17">
        <f t="shared" si="15"/>
        <v>13.026731901809399</v>
      </c>
      <c r="AG68" s="25">
        <f t="shared" si="16"/>
        <v>8.2658708482049406</v>
      </c>
      <c r="AI68" s="50"/>
      <c r="AJ68" s="20">
        <v>44472</v>
      </c>
      <c r="AK68" s="28">
        <v>0.39921766519546509</v>
      </c>
      <c r="AL68" s="28">
        <v>1.3251152038574219</v>
      </c>
      <c r="AM68" s="28">
        <v>10.004226684570313</v>
      </c>
      <c r="AN68" s="28">
        <v>0.50044196844100952</v>
      </c>
      <c r="AO68" s="17">
        <v>7.9968765377998352E-2</v>
      </c>
      <c r="AP68" s="17">
        <f t="shared" si="17"/>
        <v>12.308970287442207</v>
      </c>
      <c r="AQ68" s="17">
        <f t="shared" si="18"/>
        <v>11.728559553623199</v>
      </c>
    </row>
    <row r="69" spans="1:43" x14ac:dyDescent="0.75">
      <c r="A69" s="50"/>
      <c r="B69" s="20">
        <v>44500</v>
      </c>
      <c r="C69" s="33">
        <v>8.6386814117431641</v>
      </c>
      <c r="D69" s="33">
        <v>1.2938961982727051</v>
      </c>
      <c r="E69" s="33">
        <v>10.239412307739258</v>
      </c>
      <c r="F69" s="33">
        <v>5.2548828125</v>
      </c>
      <c r="G69" s="33">
        <v>7.5366787612438202E-2</v>
      </c>
      <c r="H69" s="34">
        <f t="shared" si="20"/>
        <v>25.502239517867565</v>
      </c>
      <c r="I69" s="34">
        <f t="shared" si="9"/>
        <v>20.171989917755127</v>
      </c>
      <c r="K69" s="50"/>
      <c r="L69" s="20">
        <v>44500</v>
      </c>
      <c r="M69" s="18">
        <v>13.030610084533691</v>
      </c>
      <c r="N69" s="17">
        <v>1.1722260154783726E-2</v>
      </c>
      <c r="O69" s="18">
        <v>12.459907531738281</v>
      </c>
      <c r="P69" s="17">
        <f t="shared" si="19"/>
        <v>25.502239876426756</v>
      </c>
      <c r="R69" s="50"/>
      <c r="S69" s="20">
        <v>44500</v>
      </c>
      <c r="T69" s="17">
        <v>51.096630096435547</v>
      </c>
      <c r="U69" s="17">
        <v>4.5966226607561111E-2</v>
      </c>
      <c r="V69" s="17">
        <v>48.857402801513672</v>
      </c>
      <c r="W69" s="17">
        <f t="shared" si="14"/>
        <v>99.99999912455678</v>
      </c>
      <c r="Y69" s="50"/>
      <c r="Z69" s="20">
        <v>44500</v>
      </c>
      <c r="AA69" s="17">
        <v>8.2571821212768555</v>
      </c>
      <c r="AB69" s="17">
        <v>4.3074092827737331E-3</v>
      </c>
      <c r="AC69" s="17">
        <v>1.702197827398777E-2</v>
      </c>
      <c r="AD69" s="17">
        <v>4.7520589828491211</v>
      </c>
      <c r="AE69" s="17">
        <v>3.941861359635368E-5</v>
      </c>
      <c r="AF69" s="17">
        <f t="shared" si="15"/>
        <v>13.030609910296334</v>
      </c>
      <c r="AG69" s="17">
        <f t="shared" si="16"/>
        <v>8.278511508833617</v>
      </c>
      <c r="AI69" s="50"/>
      <c r="AJ69" s="20">
        <v>44500</v>
      </c>
      <c r="AK69" s="17">
        <v>0.38051250576972961</v>
      </c>
      <c r="AL69" s="17">
        <v>1.28814697265625</v>
      </c>
      <c r="AM69" s="17">
        <v>10.215555191040039</v>
      </c>
      <c r="AN69" s="17">
        <v>0.5004119873046875</v>
      </c>
      <c r="AO69" s="17">
        <v>7.5280822813510895E-2</v>
      </c>
      <c r="AP69" s="17">
        <f t="shared" si="17"/>
        <v>12.459907479584217</v>
      </c>
      <c r="AQ69" s="17">
        <f t="shared" si="18"/>
        <v>11.884214669466019</v>
      </c>
    </row>
    <row r="70" spans="1:43" x14ac:dyDescent="0.75">
      <c r="A70" s="50"/>
      <c r="B70" s="20">
        <v>44528</v>
      </c>
      <c r="C70" s="32">
        <v>8.5632648468017578</v>
      </c>
      <c r="D70" s="32">
        <v>1.3099843263626099</v>
      </c>
      <c r="E70" s="32">
        <v>10.25282096862793</v>
      </c>
      <c r="F70" s="32">
        <v>5.2962174415588379</v>
      </c>
      <c r="G70" s="35">
        <v>6.4978443086147308E-2</v>
      </c>
      <c r="H70" s="34">
        <f t="shared" si="20"/>
        <v>25.487266026437283</v>
      </c>
      <c r="I70" s="34">
        <f t="shared" si="9"/>
        <v>20.126070141792297</v>
      </c>
      <c r="K70" s="50"/>
      <c r="L70" s="20">
        <v>44528</v>
      </c>
      <c r="M70" s="18">
        <v>12.99462890625</v>
      </c>
      <c r="N70" s="17">
        <v>1.4402628876268864E-2</v>
      </c>
      <c r="O70" s="18">
        <v>12.47823429107666</v>
      </c>
      <c r="P70" s="17">
        <f t="shared" si="19"/>
        <v>25.487265826202929</v>
      </c>
      <c r="R70" s="50"/>
      <c r="S70" s="20">
        <v>44528</v>
      </c>
      <c r="T70" s="17">
        <v>50.987911224365234</v>
      </c>
      <c r="U70" s="17">
        <v>5.6512575596570969E-2</v>
      </c>
      <c r="V70" s="17">
        <v>48.955577850341797</v>
      </c>
      <c r="W70" s="17">
        <f t="shared" si="14"/>
        <v>100.0000016503036</v>
      </c>
      <c r="Y70" s="50"/>
      <c r="Z70" s="20">
        <v>44528</v>
      </c>
      <c r="AA70" s="17">
        <v>8.1810379028320313</v>
      </c>
      <c r="AB70" s="17">
        <v>4.0479730814695358E-3</v>
      </c>
      <c r="AC70" s="17">
        <v>2.0448293536901474E-2</v>
      </c>
      <c r="AD70" s="17">
        <v>4.7890510559082031</v>
      </c>
      <c r="AE70" s="17">
        <v>4.3728236050810665E-5</v>
      </c>
      <c r="AF70" s="17">
        <f t="shared" si="15"/>
        <v>12.994628953594656</v>
      </c>
      <c r="AG70" s="17">
        <f t="shared" si="16"/>
        <v>8.2055341694504023</v>
      </c>
      <c r="AI70" s="50"/>
      <c r="AJ70" s="20">
        <v>44528</v>
      </c>
      <c r="AK70" s="17">
        <v>0.37830463051795959</v>
      </c>
      <c r="AL70" s="17">
        <v>1.3042758703231812</v>
      </c>
      <c r="AM70" s="17">
        <v>10.226602554321289</v>
      </c>
      <c r="AN70" s="17">
        <v>0.50420230627059937</v>
      </c>
      <c r="AO70" s="17">
        <v>6.4848922193050385E-2</v>
      </c>
      <c r="AP70" s="17">
        <f t="shared" si="17"/>
        <v>12.47823428362608</v>
      </c>
      <c r="AQ70" s="17">
        <f t="shared" si="18"/>
        <v>11.90918305516243</v>
      </c>
    </row>
    <row r="71" spans="1:43" x14ac:dyDescent="0.75">
      <c r="A71" s="50"/>
      <c r="B71" s="45">
        <v>44921</v>
      </c>
      <c r="C71" s="40">
        <v>8.5590791702270508</v>
      </c>
      <c r="D71" s="40">
        <v>1.2935483455657959</v>
      </c>
      <c r="E71" s="40">
        <v>9.9939327239990234</v>
      </c>
      <c r="F71" s="40">
        <v>5.3312406539916992</v>
      </c>
      <c r="G71" s="41">
        <v>6.026831641793251E-2</v>
      </c>
      <c r="H71" s="42">
        <f t="shared" ref="H71:H76" si="21">SUM(C71:G71)</f>
        <v>25.238069210201502</v>
      </c>
      <c r="I71" s="42">
        <f t="shared" ref="I71:I76" si="22">SUM(C71:E71)</f>
        <v>19.84656023979187</v>
      </c>
      <c r="K71" s="51"/>
      <c r="L71" s="20">
        <v>44921</v>
      </c>
      <c r="M71" s="18">
        <v>13.041114807128906</v>
      </c>
      <c r="N71" s="17">
        <v>1.291186548769474E-2</v>
      </c>
      <c r="O71" s="18">
        <v>12.184041976928711</v>
      </c>
      <c r="P71" s="17">
        <f t="shared" si="19"/>
        <v>25.238068649545312</v>
      </c>
      <c r="R71" s="51"/>
      <c r="S71" s="20">
        <v>44921</v>
      </c>
      <c r="T71" s="17">
        <v>51.675693511962891</v>
      </c>
      <c r="U71" s="17">
        <v>5.116354301571846E-2</v>
      </c>
      <c r="V71" s="17">
        <v>48.273139953613281</v>
      </c>
      <c r="W71" s="17">
        <f t="shared" si="14"/>
        <v>99.99999700859189</v>
      </c>
      <c r="Y71" s="51"/>
      <c r="Z71" s="20">
        <v>44921</v>
      </c>
      <c r="AA71" s="17">
        <v>8.1973495483398438</v>
      </c>
      <c r="AB71" s="17">
        <v>3.1524300575256348E-3</v>
      </c>
      <c r="AC71" s="17">
        <v>1.7797442153096199E-2</v>
      </c>
      <c r="AD71" s="17">
        <v>4.8226127624511719</v>
      </c>
      <c r="AE71" s="17">
        <v>2.024088753387332E-4</v>
      </c>
      <c r="AF71" s="17">
        <f t="shared" si="15"/>
        <v>13.041114591876976</v>
      </c>
      <c r="AG71" s="17">
        <f t="shared" si="16"/>
        <v>8.2182994205504656</v>
      </c>
      <c r="AI71" s="51"/>
      <c r="AJ71" s="20">
        <v>44921</v>
      </c>
      <c r="AK71" s="17">
        <v>0.36025539040565491</v>
      </c>
      <c r="AL71" s="17">
        <v>1.2893122434616089</v>
      </c>
      <c r="AM71" s="17">
        <v>9.9685764312744141</v>
      </c>
      <c r="AN71" s="17">
        <v>0.50593441724777222</v>
      </c>
      <c r="AO71" s="17">
        <v>5.9963807463645935E-2</v>
      </c>
      <c r="AP71" s="17">
        <f t="shared" si="17"/>
        <v>12.184042289853096</v>
      </c>
      <c r="AQ71" s="17">
        <f t="shared" si="18"/>
        <v>11.618144065141678</v>
      </c>
    </row>
    <row r="72" spans="1:43" x14ac:dyDescent="0.75">
      <c r="A72" s="49">
        <v>2022</v>
      </c>
      <c r="B72" s="20">
        <v>44584</v>
      </c>
      <c r="C72" s="31">
        <v>8.2747945785522461</v>
      </c>
      <c r="D72" s="31">
        <v>1.3167462348937988</v>
      </c>
      <c r="E72" s="31">
        <v>9.7337551116943359</v>
      </c>
      <c r="F72" s="31">
        <v>5.2051858901977539</v>
      </c>
      <c r="G72" s="31">
        <v>0.11582876741886139</v>
      </c>
      <c r="H72" s="18">
        <f t="shared" si="21"/>
        <v>24.646310582756996</v>
      </c>
      <c r="I72" s="18">
        <f t="shared" si="22"/>
        <v>19.325295925140381</v>
      </c>
      <c r="K72" s="49">
        <v>2022</v>
      </c>
      <c r="L72" s="37">
        <v>44584</v>
      </c>
      <c r="M72" s="18">
        <v>12.640224456787109</v>
      </c>
      <c r="N72" s="17">
        <v>1.0660799220204353E-2</v>
      </c>
      <c r="O72" s="18">
        <v>11.995425224304199</v>
      </c>
      <c r="P72" s="17">
        <f t="shared" si="19"/>
        <v>24.646310480311513</v>
      </c>
      <c r="R72" s="49">
        <v>2022</v>
      </c>
      <c r="S72" s="37">
        <v>44584</v>
      </c>
      <c r="T72" s="17">
        <v>51.290245056152344</v>
      </c>
      <c r="U72" s="17">
        <v>4.3258331716060638E-2</v>
      </c>
      <c r="V72" s="17">
        <v>48.666496276855469</v>
      </c>
      <c r="W72" s="17">
        <f t="shared" ref="W72:W84" si="23">SUM(T72:V72)</f>
        <v>99.999999664723873</v>
      </c>
      <c r="Y72" s="49">
        <v>2022</v>
      </c>
      <c r="Z72" s="37">
        <v>44584</v>
      </c>
      <c r="AA72" s="31">
        <v>7.9109611511230469</v>
      </c>
      <c r="AB72" s="31">
        <v>4.2301877401769161E-3</v>
      </c>
      <c r="AC72" s="31">
        <v>1.2516741640865803E-2</v>
      </c>
      <c r="AD72" s="31">
        <v>4.7125134468078613</v>
      </c>
      <c r="AE72" s="17">
        <v>3.3230001008632826E-6</v>
      </c>
      <c r="AF72" s="17">
        <f>SUM(AA72:AE72)</f>
        <v>12.640224850312052</v>
      </c>
      <c r="AG72" s="17">
        <f t="shared" ref="AG72:AG77" si="24">SUM(AA72:AC72)</f>
        <v>7.9277080805040896</v>
      </c>
      <c r="AI72" s="49">
        <v>2022</v>
      </c>
      <c r="AJ72" s="37">
        <v>44584</v>
      </c>
      <c r="AK72" s="17">
        <v>0.36217847466468811</v>
      </c>
      <c r="AL72" s="17">
        <v>1.311191201210022</v>
      </c>
      <c r="AM72" s="17">
        <v>9.7167730331420898</v>
      </c>
      <c r="AN72" s="17">
        <v>0.48965588212013245</v>
      </c>
      <c r="AO72" s="17">
        <v>0.11562614142894745</v>
      </c>
      <c r="AP72" s="17">
        <f t="shared" si="17"/>
        <v>11.99542473256588</v>
      </c>
      <c r="AQ72" s="17">
        <f t="shared" si="18"/>
        <v>11.3901427090168</v>
      </c>
    </row>
    <row r="73" spans="1:43" x14ac:dyDescent="0.75">
      <c r="A73" s="50"/>
      <c r="B73" s="20">
        <v>44612</v>
      </c>
      <c r="C73" s="31">
        <v>8.5956659317016602</v>
      </c>
      <c r="D73" s="31">
        <v>1.3772069215774536</v>
      </c>
      <c r="E73" s="31">
        <v>10.23640251159668</v>
      </c>
      <c r="F73" s="31">
        <v>5.4060025215148926</v>
      </c>
      <c r="G73" s="31">
        <v>0.16162025928497314</v>
      </c>
      <c r="H73" s="18">
        <f t="shared" si="21"/>
        <v>25.776898145675659</v>
      </c>
      <c r="I73" s="18">
        <f t="shared" si="22"/>
        <v>20.209275364875793</v>
      </c>
      <c r="K73" s="50"/>
      <c r="L73" s="37">
        <v>44612</v>
      </c>
      <c r="M73" s="18">
        <v>13.162562370300293</v>
      </c>
      <c r="N73" s="17">
        <v>1.2278005480766296E-2</v>
      </c>
      <c r="O73" s="18">
        <v>12.602057456970215</v>
      </c>
      <c r="P73" s="17">
        <f t="shared" si="19"/>
        <v>25.776897832751274</v>
      </c>
      <c r="R73" s="50"/>
      <c r="S73" s="37">
        <v>44612</v>
      </c>
      <c r="T73" s="17">
        <v>51.0665283203125</v>
      </c>
      <c r="U73" s="17">
        <v>4.7634731978178024E-2</v>
      </c>
      <c r="V73" s="17">
        <v>48.885837554931641</v>
      </c>
      <c r="W73" s="17">
        <f t="shared" si="23"/>
        <v>100.00000060722232</v>
      </c>
      <c r="Y73" s="50"/>
      <c r="Z73" s="37">
        <v>44612</v>
      </c>
      <c r="AA73" s="31">
        <v>8.2354326248168945</v>
      </c>
      <c r="AB73" s="31">
        <v>4.7166086733341217E-3</v>
      </c>
      <c r="AC73" s="31">
        <v>1.1377413757145405E-2</v>
      </c>
      <c r="AD73" s="31">
        <v>4.9108242988586426</v>
      </c>
      <c r="AE73" s="17">
        <v>2.1116204152349383E-4</v>
      </c>
      <c r="AF73" s="17">
        <f t="shared" ref="AF73:AF77" si="25">SUM(AA73:AE73)</f>
        <v>13.16256210814754</v>
      </c>
      <c r="AG73" s="17">
        <f t="shared" si="24"/>
        <v>8.2515266472473741</v>
      </c>
      <c r="AI73" s="50"/>
      <c r="AJ73" s="37">
        <v>44612</v>
      </c>
      <c r="AK73" s="17">
        <v>0.35852935910224915</v>
      </c>
      <c r="AL73" s="17">
        <v>1.3714901208877563</v>
      </c>
      <c r="AM73" s="17">
        <v>10.218668937683105</v>
      </c>
      <c r="AN73" s="17">
        <v>0.49236410856246948</v>
      </c>
      <c r="AO73" s="17">
        <v>0.16100436449050903</v>
      </c>
      <c r="AP73" s="17">
        <f t="shared" si="17"/>
        <v>12.602056890726089</v>
      </c>
      <c r="AQ73" s="17">
        <f t="shared" si="18"/>
        <v>11.948688417673111</v>
      </c>
    </row>
    <row r="74" spans="1:43" x14ac:dyDescent="0.75">
      <c r="A74" s="50"/>
      <c r="B74" s="20">
        <v>44640</v>
      </c>
      <c r="C74" s="31">
        <v>8.5989618301391602</v>
      </c>
      <c r="D74" s="31">
        <v>1.4325374364852905</v>
      </c>
      <c r="E74" s="31">
        <v>10.763368606567383</v>
      </c>
      <c r="F74" s="31">
        <v>5.3906521797180176</v>
      </c>
      <c r="G74" s="31">
        <v>0.17685599625110626</v>
      </c>
      <c r="H74" s="18">
        <f t="shared" si="21"/>
        <v>26.362376049160957</v>
      </c>
      <c r="I74" s="18">
        <f t="shared" si="22"/>
        <v>20.794867873191833</v>
      </c>
      <c r="K74" s="50"/>
      <c r="L74" s="38">
        <v>44640</v>
      </c>
      <c r="M74" s="18">
        <v>13.148144721984863</v>
      </c>
      <c r="N74" s="17">
        <v>1.9337514415383339E-2</v>
      </c>
      <c r="O74" s="18">
        <v>13.194893836975098</v>
      </c>
      <c r="P74" s="17">
        <f t="shared" si="19"/>
        <v>26.362376073375344</v>
      </c>
      <c r="R74" s="50"/>
      <c r="S74" s="38">
        <v>44640</v>
      </c>
      <c r="T74" s="17">
        <v>49.881332397460938</v>
      </c>
      <c r="U74" s="17">
        <v>7.336251437664032E-2</v>
      </c>
      <c r="V74" s="17">
        <v>50.045303344726563</v>
      </c>
      <c r="W74" s="17">
        <f t="shared" si="23"/>
        <v>99.99999825656414</v>
      </c>
      <c r="Y74" s="50"/>
      <c r="Z74" s="38">
        <v>44640</v>
      </c>
      <c r="AA74" s="31">
        <v>8.2424745559692383</v>
      </c>
      <c r="AB74" s="31">
        <v>3.9244964718818665E-3</v>
      </c>
      <c r="AC74" s="31">
        <v>1.2340639717876911E-2</v>
      </c>
      <c r="AD74" s="31">
        <v>4.8893599510192871</v>
      </c>
      <c r="AE74" s="17">
        <v>4.4443768274504691E-5</v>
      </c>
      <c r="AF74" s="17">
        <f t="shared" si="25"/>
        <v>13.148144086946559</v>
      </c>
      <c r="AG74" s="17">
        <f t="shared" si="24"/>
        <v>8.2587396921589971</v>
      </c>
      <c r="AI74" s="50"/>
      <c r="AJ74" s="38">
        <v>44640</v>
      </c>
      <c r="AK74" s="17">
        <v>0.35500073432922363</v>
      </c>
      <c r="AL74" s="17">
        <v>1.4197369813919067</v>
      </c>
      <c r="AM74" s="17">
        <v>10.745285034179688</v>
      </c>
      <c r="AN74" s="17">
        <v>0.4982699453830719</v>
      </c>
      <c r="AO74" s="17">
        <v>0.17660152912139893</v>
      </c>
      <c r="AP74" s="17">
        <f t="shared" si="17"/>
        <v>13.194894224405289</v>
      </c>
      <c r="AQ74" s="17">
        <f t="shared" si="18"/>
        <v>12.520022749900818</v>
      </c>
    </row>
    <row r="75" spans="1:43" x14ac:dyDescent="0.75">
      <c r="A75" s="50"/>
      <c r="B75" s="20">
        <v>44668</v>
      </c>
      <c r="C75" s="31">
        <v>8.4854660034179688</v>
      </c>
      <c r="D75" s="31">
        <v>1.438704252243042</v>
      </c>
      <c r="E75" s="31">
        <v>10.852668762207031</v>
      </c>
      <c r="F75" s="31">
        <v>5.357968807220459</v>
      </c>
      <c r="G75" s="31">
        <v>0.16343998908996582</v>
      </c>
      <c r="H75" s="18">
        <f t="shared" si="21"/>
        <v>26.298247814178467</v>
      </c>
      <c r="I75" s="18">
        <f t="shared" si="22"/>
        <v>20.776839017868042</v>
      </c>
      <c r="K75" s="50"/>
      <c r="L75" s="38">
        <v>44668</v>
      </c>
      <c r="M75" s="18">
        <v>12.997138977050781</v>
      </c>
      <c r="N75" s="17">
        <v>2.4323539808392525E-2</v>
      </c>
      <c r="O75" s="18">
        <v>13.276785850524902</v>
      </c>
      <c r="P75" s="17">
        <f t="shared" si="19"/>
        <v>26.298248367384076</v>
      </c>
      <c r="R75" s="50"/>
      <c r="S75" s="38">
        <v>44668</v>
      </c>
      <c r="T75" s="17">
        <v>49.423305511474609</v>
      </c>
      <c r="U75" s="17">
        <v>9.2493407428264618E-2</v>
      </c>
      <c r="V75" s="17">
        <v>50.484203338623047</v>
      </c>
      <c r="W75" s="17">
        <f t="shared" si="23"/>
        <v>100.00000225752592</v>
      </c>
      <c r="Y75" s="50"/>
      <c r="Z75" s="38">
        <v>44668</v>
      </c>
      <c r="AA75" s="31">
        <v>8.1309404373168945</v>
      </c>
      <c r="AB75" s="31">
        <v>3.2033564057201147E-3</v>
      </c>
      <c r="AC75" s="31">
        <v>9.2901447787880898E-3</v>
      </c>
      <c r="AD75" s="31">
        <v>4.8532686233520508</v>
      </c>
      <c r="AE75" s="17">
        <v>4.36155911302194E-4</v>
      </c>
      <c r="AF75" s="17">
        <f t="shared" si="25"/>
        <v>12.997138717764756</v>
      </c>
      <c r="AG75" s="17">
        <f t="shared" si="24"/>
        <v>8.1434339385014027</v>
      </c>
      <c r="AI75" s="50"/>
      <c r="AJ75" s="38">
        <v>44668</v>
      </c>
      <c r="AK75" s="17">
        <v>0.35314160585403442</v>
      </c>
      <c r="AL75" s="17">
        <v>1.4233757257461548</v>
      </c>
      <c r="AM75" s="17">
        <v>10.835299491882324</v>
      </c>
      <c r="AN75" s="17">
        <v>0.50210446119308472</v>
      </c>
      <c r="AO75" s="17">
        <v>0.16286450624465942</v>
      </c>
      <c r="AP75" s="17">
        <f t="shared" si="17"/>
        <v>13.276785790920258</v>
      </c>
      <c r="AQ75" s="17">
        <f t="shared" si="18"/>
        <v>12.611816823482513</v>
      </c>
    </row>
    <row r="76" spans="1:43" x14ac:dyDescent="0.75">
      <c r="A76" s="50"/>
      <c r="B76" s="20">
        <v>44696</v>
      </c>
      <c r="C76" s="31">
        <v>8.4174518585205078</v>
      </c>
      <c r="D76" s="31">
        <v>1.4583319425582886</v>
      </c>
      <c r="E76" s="31">
        <v>10.564776420593262</v>
      </c>
      <c r="F76" s="31">
        <v>5.3157939910888672</v>
      </c>
      <c r="G76" s="31">
        <v>0.16893720626831055</v>
      </c>
      <c r="H76" s="18">
        <f t="shared" si="21"/>
        <v>25.925291419029236</v>
      </c>
      <c r="I76" s="18">
        <f t="shared" si="22"/>
        <v>20.440560221672058</v>
      </c>
      <c r="K76" s="50"/>
      <c r="L76" s="38">
        <v>44696</v>
      </c>
      <c r="M76" s="18">
        <v>12.872790336608887</v>
      </c>
      <c r="N76" s="17">
        <v>3.1931750476360321E-2</v>
      </c>
      <c r="O76" s="18">
        <v>13.02056884765625</v>
      </c>
      <c r="P76" s="17">
        <f t="shared" ref="P76:P84" si="26">SUM(M76:O76)</f>
        <v>25.925290934741497</v>
      </c>
      <c r="R76" s="50"/>
      <c r="S76" s="38">
        <v>44696</v>
      </c>
      <c r="T76" s="17">
        <v>49.659820556640625</v>
      </c>
      <c r="U76" s="17">
        <v>0.12318425625562668</v>
      </c>
      <c r="V76" s="17">
        <v>50.216995239257813</v>
      </c>
      <c r="W76" s="17">
        <f t="shared" si="23"/>
        <v>100.00000005215406</v>
      </c>
      <c r="Y76" s="50"/>
      <c r="Z76" s="38">
        <v>44696</v>
      </c>
      <c r="AA76" s="31">
        <v>8.0446949005126953</v>
      </c>
      <c r="AB76" s="31">
        <v>3.5884175449609756E-3</v>
      </c>
      <c r="AC76" s="31">
        <v>1.0825511068105698E-2</v>
      </c>
      <c r="AD76" s="31">
        <v>4.8135943412780762</v>
      </c>
      <c r="AE76" s="17">
        <v>8.7686144979670644E-5</v>
      </c>
      <c r="AF76" s="17">
        <f t="shared" si="25"/>
        <v>12.872790856548818</v>
      </c>
      <c r="AG76" s="17">
        <f t="shared" si="24"/>
        <v>8.059108829125762</v>
      </c>
      <c r="AI76" s="50"/>
      <c r="AJ76" s="38">
        <v>44696</v>
      </c>
      <c r="AK76" s="17">
        <v>0.36850470304489136</v>
      </c>
      <c r="AL76" s="17">
        <v>1.440631628036499</v>
      </c>
      <c r="AM76" s="17">
        <v>10.54393196105957</v>
      </c>
      <c r="AN76" s="17">
        <v>0.49865099787712097</v>
      </c>
      <c r="AO76" s="17">
        <v>0.16884951293468475</v>
      </c>
      <c r="AP76" s="17">
        <f t="shared" si="17"/>
        <v>13.020568802952766</v>
      </c>
      <c r="AQ76" s="17">
        <f t="shared" si="18"/>
        <v>12.353068292140961</v>
      </c>
    </row>
    <row r="77" spans="1:43" x14ac:dyDescent="0.75">
      <c r="A77" s="50"/>
      <c r="B77" s="20">
        <v>44724</v>
      </c>
      <c r="C77" s="31">
        <v>8.3453731536865234</v>
      </c>
      <c r="D77" s="31">
        <v>1.4610912799835205</v>
      </c>
      <c r="E77" s="31">
        <v>10.443312644958496</v>
      </c>
      <c r="F77" s="31">
        <v>5.2303152084350586</v>
      </c>
      <c r="G77" s="31">
        <v>0.16785302758216858</v>
      </c>
      <c r="H77" s="18">
        <f t="shared" ref="H77" si="27">SUM(C77:G77)</f>
        <v>25.647945314645767</v>
      </c>
      <c r="I77" s="18">
        <f t="shared" ref="I77" si="28">SUM(C77:E77)</f>
        <v>20.24977707862854</v>
      </c>
      <c r="K77" s="50"/>
      <c r="L77" s="38">
        <v>44724</v>
      </c>
      <c r="M77" s="18">
        <v>12.732665061950684</v>
      </c>
      <c r="N77" s="17">
        <v>2.9818736016750336E-2</v>
      </c>
      <c r="O77" s="18">
        <v>12.885461807250977</v>
      </c>
      <c r="P77" s="17">
        <f t="shared" si="26"/>
        <v>25.64794560521841</v>
      </c>
      <c r="R77" s="50"/>
      <c r="S77" s="38">
        <v>44724</v>
      </c>
      <c r="T77" s="17">
        <v>49.649703979492188</v>
      </c>
      <c r="U77" s="17">
        <v>0.11627505719661713</v>
      </c>
      <c r="V77" s="17">
        <v>50.234020233154297</v>
      </c>
      <c r="W77" s="17">
        <f t="shared" si="23"/>
        <v>99.999999269843102</v>
      </c>
      <c r="Y77" s="50"/>
      <c r="Z77" s="38">
        <v>44724</v>
      </c>
      <c r="AA77" s="31">
        <v>7.9868941307067871</v>
      </c>
      <c r="AB77" s="31">
        <v>5.1664612255990505E-3</v>
      </c>
      <c r="AC77" s="31">
        <v>1.1735641397535801E-2</v>
      </c>
      <c r="AD77" s="31">
        <v>4.7285704612731934</v>
      </c>
      <c r="AE77" s="17">
        <v>2.9847797122783959E-4</v>
      </c>
      <c r="AF77" s="17">
        <f t="shared" si="25"/>
        <v>12.732665172574343</v>
      </c>
      <c r="AG77" s="17">
        <f t="shared" si="24"/>
        <v>8.003796233329922</v>
      </c>
      <c r="AI77" s="50"/>
      <c r="AJ77" s="38">
        <v>44724</v>
      </c>
      <c r="AK77" s="17">
        <v>0.35769641399383545</v>
      </c>
      <c r="AL77" s="17">
        <v>1.4405621290206909</v>
      </c>
      <c r="AM77" s="17">
        <v>10.420998573303223</v>
      </c>
      <c r="AN77" s="17">
        <v>0.49865052103996277</v>
      </c>
      <c r="AO77" s="28">
        <v>0.16755454242229462</v>
      </c>
      <c r="AP77" s="17">
        <f t="shared" si="17"/>
        <v>12.885462179780006</v>
      </c>
      <c r="AQ77" s="17">
        <f t="shared" si="18"/>
        <v>12.219257116317749</v>
      </c>
    </row>
    <row r="78" spans="1:43" x14ac:dyDescent="0.75">
      <c r="A78" s="50"/>
      <c r="B78" s="20">
        <v>44752</v>
      </c>
      <c r="C78" s="31">
        <v>8.2678146362304688</v>
      </c>
      <c r="D78" s="31">
        <v>1.491938591003418</v>
      </c>
      <c r="E78" s="31">
        <v>10.432986259460449</v>
      </c>
      <c r="F78" s="31">
        <v>5.2425251007080078</v>
      </c>
      <c r="G78" s="31">
        <v>0.15881453454494476</v>
      </c>
      <c r="H78" s="18">
        <f t="shared" ref="H78" si="29">SUM(C78:G78)</f>
        <v>25.594079121947289</v>
      </c>
      <c r="I78" s="18">
        <f t="shared" ref="I78" si="30">SUM(C78:E78)</f>
        <v>20.192739486694336</v>
      </c>
      <c r="K78" s="50"/>
      <c r="L78" s="38">
        <v>44752</v>
      </c>
      <c r="M78" s="18">
        <v>12.621871948242188</v>
      </c>
      <c r="N78" s="17">
        <v>3.0690485611557961E-2</v>
      </c>
      <c r="O78" s="18">
        <v>12.941516876220703</v>
      </c>
      <c r="P78" s="17">
        <f t="shared" si="26"/>
        <v>25.594079310074449</v>
      </c>
      <c r="R78" s="50"/>
      <c r="S78" s="38">
        <v>44752</v>
      </c>
      <c r="T78" s="17">
        <v>49.31829833984375</v>
      </c>
      <c r="U78" s="17">
        <v>0.11991903185844421</v>
      </c>
      <c r="V78" s="17">
        <v>50.561779022216797</v>
      </c>
      <c r="W78" s="17">
        <f t="shared" si="23"/>
        <v>99.999996393918991</v>
      </c>
      <c r="Y78" s="50"/>
      <c r="Z78" s="38">
        <v>44752</v>
      </c>
      <c r="AA78" s="31">
        <v>7.8772969245910645</v>
      </c>
      <c r="AB78" s="31">
        <v>5.0093838945031166E-3</v>
      </c>
      <c r="AC78" s="31">
        <v>1.2112913653254509E-2</v>
      </c>
      <c r="AD78" s="31">
        <v>4.7272458076477051</v>
      </c>
      <c r="AE78" s="17">
        <v>2.0671554375439882E-4</v>
      </c>
      <c r="AF78" s="17">
        <f t="shared" ref="AF78" si="31">SUM(AA78:AE78)</f>
        <v>12.621871745330282</v>
      </c>
      <c r="AG78" s="17">
        <f t="shared" ref="AG78" si="32">SUM(AA78:AC78)</f>
        <v>7.8944192221388221</v>
      </c>
      <c r="AI78" s="50"/>
      <c r="AJ78" s="38">
        <v>44752</v>
      </c>
      <c r="AK78" s="17">
        <v>0.38976532220840454</v>
      </c>
      <c r="AL78" s="17">
        <v>1.4717082977294922</v>
      </c>
      <c r="AM78" s="17">
        <v>10.409109115600586</v>
      </c>
      <c r="AN78" s="17">
        <v>0.51232624053955078</v>
      </c>
      <c r="AO78" s="17">
        <v>0.15860781073570251</v>
      </c>
      <c r="AP78" s="17">
        <f t="shared" si="17"/>
        <v>12.941516786813736</v>
      </c>
      <c r="AQ78" s="17">
        <f t="shared" si="18"/>
        <v>12.270582735538483</v>
      </c>
    </row>
    <row r="79" spans="1:43" x14ac:dyDescent="0.75">
      <c r="A79" s="50"/>
      <c r="B79" s="20">
        <v>44780</v>
      </c>
      <c r="C79" s="31">
        <v>7.5951542854309082</v>
      </c>
      <c r="D79" s="31">
        <v>1.488991379737854</v>
      </c>
      <c r="E79" s="31">
        <v>10.229990005493164</v>
      </c>
      <c r="F79" s="31">
        <v>4.7133274078369141</v>
      </c>
      <c r="G79" s="31">
        <v>0.15859177708625793</v>
      </c>
      <c r="H79" s="18">
        <f t="shared" ref="H79:H82" si="33">SUM(C79:G79)</f>
        <v>24.186054855585098</v>
      </c>
      <c r="I79" s="18">
        <f t="shared" ref="I79:I82" si="34">SUM(C79:E79)</f>
        <v>19.314135670661926</v>
      </c>
      <c r="K79" s="50"/>
      <c r="L79" s="38">
        <v>44780</v>
      </c>
      <c r="M79" s="31">
        <v>11.436746597290039</v>
      </c>
      <c r="N79" s="31">
        <v>3.125368058681488E-2</v>
      </c>
      <c r="O79" s="31">
        <v>12.71805477142334</v>
      </c>
      <c r="P79" s="17">
        <f t="shared" si="26"/>
        <v>24.186055049300194</v>
      </c>
      <c r="R79" s="50"/>
      <c r="S79" s="38">
        <v>44780</v>
      </c>
      <c r="T79" s="31">
        <v>47.287353515625</v>
      </c>
      <c r="U79" s="31">
        <v>0.12922415137290955</v>
      </c>
      <c r="V79" s="31">
        <v>52.583423614501953</v>
      </c>
      <c r="W79" s="17">
        <f t="shared" si="23"/>
        <v>100.00000128149986</v>
      </c>
      <c r="Y79" s="50"/>
      <c r="Z79" s="38">
        <v>44780</v>
      </c>
      <c r="AA79" s="31">
        <v>7.2096309661865234</v>
      </c>
      <c r="AB79" s="31">
        <v>5.5952328257262707E-3</v>
      </c>
      <c r="AC79" s="31">
        <v>9.389691986143589E-3</v>
      </c>
      <c r="AD79" s="31">
        <v>4.2120122909545898</v>
      </c>
      <c r="AE79" s="17">
        <v>1.1804410314653069E-4</v>
      </c>
      <c r="AF79" s="17">
        <f t="shared" ref="AF79:AF82" si="35">SUM(AA79:AE79)</f>
        <v>11.43674622605613</v>
      </c>
      <c r="AG79" s="17">
        <f t="shared" ref="AG79:AG82" si="36">SUM(AA79:AC79)</f>
        <v>7.2246158909983933</v>
      </c>
      <c r="AI79" s="50"/>
      <c r="AJ79" s="38">
        <v>44780</v>
      </c>
      <c r="AK79" s="31">
        <v>0.38477855920791626</v>
      </c>
      <c r="AL79" s="31">
        <v>1.4672907590866089</v>
      </c>
      <c r="AM79" s="31">
        <v>10.20714282989502</v>
      </c>
      <c r="AN79" s="31">
        <v>0.50039064884185791</v>
      </c>
      <c r="AO79" s="17">
        <v>0.1584516167640686</v>
      </c>
      <c r="AP79" s="17">
        <f t="shared" si="17"/>
        <v>12.718054413795471</v>
      </c>
      <c r="AQ79" s="17">
        <f t="shared" si="18"/>
        <v>12.059212148189545</v>
      </c>
    </row>
    <row r="80" spans="1:43" x14ac:dyDescent="0.75">
      <c r="A80" s="50"/>
      <c r="B80" s="20">
        <v>44808</v>
      </c>
      <c r="C80" s="31">
        <v>7.6190710067749023</v>
      </c>
      <c r="D80" s="31">
        <v>1.4869731664657593</v>
      </c>
      <c r="E80" s="31">
        <v>10.340399742126465</v>
      </c>
      <c r="F80" s="31">
        <v>4.7435107231140137</v>
      </c>
      <c r="G80" s="31">
        <v>0.16639028489589691</v>
      </c>
      <c r="H80" s="18">
        <f t="shared" si="33"/>
        <v>24.356344923377037</v>
      </c>
      <c r="I80" s="18">
        <f t="shared" si="34"/>
        <v>19.446443915367126</v>
      </c>
      <c r="K80" s="50"/>
      <c r="L80" s="38">
        <v>44808</v>
      </c>
      <c r="M80" s="31">
        <v>11.450785636901855</v>
      </c>
      <c r="N80" s="31">
        <v>3.179892897605896E-2</v>
      </c>
      <c r="O80" s="31">
        <v>12.873760223388672</v>
      </c>
      <c r="P80" s="17">
        <f t="shared" si="26"/>
        <v>24.356344789266586</v>
      </c>
      <c r="R80" s="50"/>
      <c r="S80" s="38">
        <v>44808</v>
      </c>
      <c r="T80" s="31">
        <v>47.015911102294922</v>
      </c>
      <c r="U80" s="31">
        <v>0.13056358695030212</v>
      </c>
      <c r="V80" s="31">
        <v>52.853527069091797</v>
      </c>
      <c r="W80" s="17">
        <f t="shared" si="23"/>
        <v>100.00000175833702</v>
      </c>
      <c r="Y80" s="50"/>
      <c r="Z80" s="38">
        <v>44808</v>
      </c>
      <c r="AA80" s="31">
        <v>7.2200336456298828</v>
      </c>
      <c r="AB80" s="31">
        <v>5.4085105657577515E-3</v>
      </c>
      <c r="AC80" s="31">
        <v>8.5939709097146988E-3</v>
      </c>
      <c r="AD80" s="31">
        <v>4.2165980339050293</v>
      </c>
      <c r="AE80" s="17">
        <v>1.5127741789910942E-4</v>
      </c>
      <c r="AF80" s="17">
        <f t="shared" si="35"/>
        <v>11.450785438428284</v>
      </c>
      <c r="AG80" s="17">
        <f t="shared" si="36"/>
        <v>7.2340361271053553</v>
      </c>
      <c r="AI80" s="50"/>
      <c r="AJ80" s="38">
        <v>44808</v>
      </c>
      <c r="AK80" s="31">
        <v>0.39873206615447998</v>
      </c>
      <c r="AL80" s="31">
        <v>1.4608441591262817</v>
      </c>
      <c r="AM80" s="31">
        <v>10.321247100830078</v>
      </c>
      <c r="AN80" s="31">
        <v>0.52669864892959595</v>
      </c>
      <c r="AO80" s="17">
        <v>0.16623900830745697</v>
      </c>
      <c r="AP80" s="17">
        <f t="shared" si="17"/>
        <v>12.873760983347893</v>
      </c>
      <c r="AQ80" s="17">
        <f t="shared" si="18"/>
        <v>12.18082332611084</v>
      </c>
    </row>
    <row r="81" spans="1:43" x14ac:dyDescent="0.75">
      <c r="A81" s="50"/>
      <c r="B81" s="20">
        <v>44836</v>
      </c>
      <c r="C81" s="31">
        <v>7.4785528182983398</v>
      </c>
      <c r="D81" s="31">
        <v>1.4363347291946411</v>
      </c>
      <c r="E81" s="31">
        <v>10.05257511138916</v>
      </c>
      <c r="F81" s="31">
        <v>4.6313772201538086</v>
      </c>
      <c r="G81" s="31">
        <v>0.16611708700656891</v>
      </c>
      <c r="H81" s="18">
        <f t="shared" si="33"/>
        <v>23.764956966042519</v>
      </c>
      <c r="I81" s="18">
        <f t="shared" si="34"/>
        <v>18.967462658882141</v>
      </c>
      <c r="K81" s="50"/>
      <c r="L81" s="38">
        <v>44836</v>
      </c>
      <c r="M81" s="31">
        <v>11.204159736633301</v>
      </c>
      <c r="N81" s="31">
        <v>4.5258518308401108E-2</v>
      </c>
      <c r="O81" s="31">
        <v>12.515538215637207</v>
      </c>
      <c r="P81" s="17">
        <f t="shared" si="26"/>
        <v>23.764956470578909</v>
      </c>
      <c r="R81" s="50"/>
      <c r="S81" s="38">
        <v>44836</v>
      </c>
      <c r="T81" s="31">
        <v>47.146949768066406</v>
      </c>
      <c r="U81" s="31">
        <v>0.19044722616672516</v>
      </c>
      <c r="V81" s="31">
        <v>52.662601470947266</v>
      </c>
      <c r="W81" s="17">
        <f t="shared" si="23"/>
        <v>99.999998465180397</v>
      </c>
      <c r="Y81" s="50"/>
      <c r="Z81" s="38">
        <v>44836</v>
      </c>
      <c r="AA81" s="31">
        <v>7.0706801414489746</v>
      </c>
      <c r="AB81" s="31">
        <v>3.7392415106296539E-3</v>
      </c>
      <c r="AC81" s="31">
        <v>8.237520232796669E-3</v>
      </c>
      <c r="AD81" s="31">
        <v>4.1214275360107422</v>
      </c>
      <c r="AE81" s="31">
        <v>7.4808478530030698E-5</v>
      </c>
      <c r="AF81" s="17">
        <f t="shared" si="35"/>
        <v>11.204159247681673</v>
      </c>
      <c r="AG81" s="17">
        <f t="shared" si="36"/>
        <v>7.0826569031924009</v>
      </c>
      <c r="AI81" s="50"/>
      <c r="AJ81" s="38">
        <v>44836</v>
      </c>
      <c r="AK81" s="31">
        <v>0.40761393308639526</v>
      </c>
      <c r="AL81" s="31">
        <v>1.3979200124740601</v>
      </c>
      <c r="AM81" s="31">
        <v>10.034978866577148</v>
      </c>
      <c r="AN81" s="31">
        <v>0.50898385047912598</v>
      </c>
      <c r="AO81" s="17">
        <v>0.1660422682762146</v>
      </c>
      <c r="AP81" s="17">
        <f t="shared" si="17"/>
        <v>12.515538930892944</v>
      </c>
      <c r="AQ81" s="17">
        <f t="shared" si="18"/>
        <v>11.840512812137604</v>
      </c>
    </row>
    <row r="82" spans="1:43" x14ac:dyDescent="0.75">
      <c r="A82" s="50"/>
      <c r="B82" s="20">
        <v>44864</v>
      </c>
      <c r="C82" s="31">
        <v>7.3446440696716309</v>
      </c>
      <c r="D82" s="31">
        <v>1.4293680191040039</v>
      </c>
      <c r="E82" s="31">
        <v>9.7719993591308594</v>
      </c>
      <c r="F82" s="31">
        <v>4.6247344017028809</v>
      </c>
      <c r="G82" s="31">
        <v>0.16908849775791168</v>
      </c>
      <c r="H82" s="18">
        <f t="shared" si="33"/>
        <v>23.339834347367287</v>
      </c>
      <c r="I82" s="18">
        <f t="shared" si="34"/>
        <v>18.546011447906494</v>
      </c>
      <c r="K82" s="50"/>
      <c r="L82" s="38">
        <v>44864</v>
      </c>
      <c r="M82" s="31">
        <v>11.042056083679199</v>
      </c>
      <c r="N82" s="31">
        <v>5.8380249887704849E-2</v>
      </c>
      <c r="O82" s="31">
        <v>12.239398956298828</v>
      </c>
      <c r="P82" s="17">
        <f t="shared" si="26"/>
        <v>23.339835289865732</v>
      </c>
      <c r="R82" s="50"/>
      <c r="S82" s="38">
        <v>44864</v>
      </c>
      <c r="T82" s="31">
        <v>47.311054229736328</v>
      </c>
      <c r="U82" s="31">
        <v>0.25013741850852966</v>
      </c>
      <c r="V82" s="31">
        <v>52.438808441162109</v>
      </c>
      <c r="W82" s="17">
        <f t="shared" si="23"/>
        <v>100.00000008940697</v>
      </c>
      <c r="Y82" s="50"/>
      <c r="Z82" s="38">
        <v>44864</v>
      </c>
      <c r="AA82" s="31">
        <v>6.9273781776428223</v>
      </c>
      <c r="AB82" s="31">
        <v>3.4365798346698284E-3</v>
      </c>
      <c r="AC82" s="31">
        <v>6.2961908988654613E-3</v>
      </c>
      <c r="AD82" s="31">
        <v>4.1048698425292969</v>
      </c>
      <c r="AE82" s="31">
        <v>7.5146126619074494E-5</v>
      </c>
      <c r="AF82" s="17">
        <f t="shared" si="35"/>
        <v>11.042055937032274</v>
      </c>
      <c r="AG82" s="17">
        <f t="shared" si="36"/>
        <v>6.9371109483763576</v>
      </c>
      <c r="AI82" s="50"/>
      <c r="AJ82" s="38">
        <v>44864</v>
      </c>
      <c r="AK82" s="31">
        <v>0.41696161031723022</v>
      </c>
      <c r="AL82" s="31">
        <v>1.3784410953521729</v>
      </c>
      <c r="AM82" s="31">
        <v>9.7579107284545898</v>
      </c>
      <c r="AN82" s="31">
        <v>0.51707202196121216</v>
      </c>
      <c r="AO82" s="17">
        <v>0.16901335120201111</v>
      </c>
      <c r="AP82" s="17">
        <f t="shared" si="17"/>
        <v>12.239398807287216</v>
      </c>
      <c r="AQ82" s="17">
        <f t="shared" si="18"/>
        <v>11.553313434123993</v>
      </c>
    </row>
    <row r="83" spans="1:43" x14ac:dyDescent="0.75">
      <c r="A83" s="50"/>
      <c r="B83" s="20">
        <v>44892</v>
      </c>
      <c r="C83" s="31">
        <v>7.2374691963195801</v>
      </c>
      <c r="D83" s="31">
        <v>1.4031722545623779</v>
      </c>
      <c r="E83" s="31">
        <v>9.4372768402099609</v>
      </c>
      <c r="F83" s="31">
        <v>4.561737060546875</v>
      </c>
      <c r="G83" s="31">
        <v>0.17511464655399323</v>
      </c>
      <c r="H83" s="18">
        <f t="shared" ref="H83:H84" si="37">SUM(C83:G83)</f>
        <v>22.814769998192787</v>
      </c>
      <c r="I83" s="18">
        <f t="shared" ref="I83:I84" si="38">SUM(C83:E83)</f>
        <v>18.077918291091919</v>
      </c>
      <c r="K83" s="50"/>
      <c r="L83" s="20">
        <v>44892</v>
      </c>
      <c r="M83" s="31">
        <v>10.885482788085938</v>
      </c>
      <c r="N83" s="31">
        <v>5.8530084788799286E-2</v>
      </c>
      <c r="O83" s="31">
        <v>11.870757102966309</v>
      </c>
      <c r="P83" s="17">
        <f t="shared" si="26"/>
        <v>22.814769975841045</v>
      </c>
      <c r="R83" s="50"/>
      <c r="S83" s="20">
        <v>44892</v>
      </c>
      <c r="T83" s="31">
        <v>47.713184356689453</v>
      </c>
      <c r="U83" s="31">
        <v>0.25654873251914978</v>
      </c>
      <c r="V83" s="31">
        <v>52.030265808105469</v>
      </c>
      <c r="W83" s="17">
        <f t="shared" si="23"/>
        <v>99.999998897314072</v>
      </c>
      <c r="Y83" s="50"/>
      <c r="Z83" s="20">
        <v>44892</v>
      </c>
      <c r="AA83" s="31">
        <v>6.8218717575073242</v>
      </c>
      <c r="AB83" s="31">
        <v>3.4888710360974073E-3</v>
      </c>
      <c r="AC83" s="31">
        <v>8.9597282931208611E-3</v>
      </c>
      <c r="AD83" s="31">
        <v>4.051124095916748</v>
      </c>
      <c r="AE83" s="44">
        <v>3.8049933209549636E-5</v>
      </c>
      <c r="AF83" s="17">
        <f t="shared" ref="AF83:AF84" si="39">SUM(AA83:AE83)</f>
        <v>10.8854825026865</v>
      </c>
      <c r="AG83" s="17">
        <f t="shared" ref="AG83:AG84" si="40">SUM(AA83:AC83)</f>
        <v>6.8343203568365425</v>
      </c>
      <c r="AI83" s="50"/>
      <c r="AJ83" s="20">
        <v>44892</v>
      </c>
      <c r="AK83" s="31">
        <v>0.41529139876365662</v>
      </c>
      <c r="AL83" s="31">
        <v>1.3505262136459351</v>
      </c>
      <c r="AM83" s="31">
        <v>9.4196510314941406</v>
      </c>
      <c r="AN83" s="31">
        <v>0.510212242603302</v>
      </c>
      <c r="AO83" s="17">
        <v>0.17507658898830414</v>
      </c>
      <c r="AP83" s="17">
        <f t="shared" ref="AP83:AP84" si="41">SUM(AK83:AO83)</f>
        <v>11.870757475495338</v>
      </c>
      <c r="AQ83" s="17">
        <f t="shared" ref="AQ83:AQ84" si="42">SUM(AK83:AM83)</f>
        <v>11.185468643903732</v>
      </c>
    </row>
    <row r="84" spans="1:43" x14ac:dyDescent="0.75">
      <c r="A84" s="51"/>
      <c r="B84" s="20">
        <v>44920</v>
      </c>
      <c r="C84" s="31">
        <v>7.2596492767333984</v>
      </c>
      <c r="D84" s="31">
        <v>1.3518955707550049</v>
      </c>
      <c r="E84" s="31">
        <v>9.3806142807006836</v>
      </c>
      <c r="F84" s="31">
        <v>4.5744738578796387</v>
      </c>
      <c r="G84" s="31">
        <v>0.16571874916553497</v>
      </c>
      <c r="H84" s="18">
        <f t="shared" si="37"/>
        <v>22.732351735234261</v>
      </c>
      <c r="I84" s="18">
        <f t="shared" si="38"/>
        <v>17.992159128189087</v>
      </c>
      <c r="K84" s="51"/>
      <c r="L84" s="20">
        <v>44920</v>
      </c>
      <c r="M84" s="31">
        <v>10.916601181030273</v>
      </c>
      <c r="N84" s="31">
        <v>4.8987798392772675E-2</v>
      </c>
      <c r="O84" s="31">
        <v>11.766762733459473</v>
      </c>
      <c r="P84" s="17">
        <f t="shared" si="26"/>
        <v>22.732351712882519</v>
      </c>
      <c r="R84" s="51"/>
      <c r="S84" s="20">
        <v>44920</v>
      </c>
      <c r="T84" s="31">
        <v>48.023914337158203</v>
      </c>
      <c r="U84" s="31">
        <v>0.21550534665584564</v>
      </c>
      <c r="V84" s="31">
        <v>51.760578155517578</v>
      </c>
      <c r="W84" s="17">
        <f t="shared" si="23"/>
        <v>99.999997839331627</v>
      </c>
      <c r="Y84" s="51"/>
      <c r="Z84" s="20">
        <v>44920</v>
      </c>
      <c r="AA84" s="31">
        <v>6.8341341018676758</v>
      </c>
      <c r="AB84" s="31">
        <v>2.9694137629121542E-3</v>
      </c>
      <c r="AC84" s="31">
        <v>9.7502646967768669E-3</v>
      </c>
      <c r="AD84" s="31">
        <v>4.0697083473205566</v>
      </c>
      <c r="AE84" s="31">
        <v>3.8548641896340996E-5</v>
      </c>
      <c r="AF84" s="17">
        <f t="shared" si="39"/>
        <v>10.916600676289818</v>
      </c>
      <c r="AG84" s="17">
        <f t="shared" si="40"/>
        <v>6.8468537803273648</v>
      </c>
      <c r="AI84" s="51"/>
      <c r="AJ84" s="20">
        <v>44920</v>
      </c>
      <c r="AK84" s="31">
        <v>0.42535796761512756</v>
      </c>
      <c r="AL84" s="31">
        <v>1.3087636232376099</v>
      </c>
      <c r="AM84" s="31">
        <v>9.3630218505859375</v>
      </c>
      <c r="AN84" s="31">
        <v>0.50407290458679199</v>
      </c>
      <c r="AO84" s="17">
        <v>0.1655469536781311</v>
      </c>
      <c r="AP84" s="17">
        <f t="shared" si="41"/>
        <v>11.766763299703598</v>
      </c>
      <c r="AQ84" s="17">
        <f t="shared" si="42"/>
        <v>11.097143441438675</v>
      </c>
    </row>
    <row r="85" spans="1:43" x14ac:dyDescent="0.75">
      <c r="A85" s="39"/>
      <c r="B85"/>
      <c r="C85"/>
      <c r="D85"/>
      <c r="E85"/>
      <c r="F85"/>
      <c r="G85"/>
      <c r="H85"/>
      <c r="I85"/>
      <c r="K85"/>
      <c r="L85"/>
      <c r="M85"/>
      <c r="N85"/>
      <c r="O85"/>
      <c r="P85"/>
      <c r="R85"/>
      <c r="AE85"/>
      <c r="AI85"/>
      <c r="AJ85"/>
      <c r="AK85"/>
      <c r="AL85"/>
      <c r="AM85"/>
      <c r="AN85"/>
      <c r="AO85"/>
      <c r="AP85"/>
      <c r="AQ85"/>
    </row>
    <row r="86" spans="1:43" x14ac:dyDescent="0.75">
      <c r="A86" s="29" t="s">
        <v>12</v>
      </c>
      <c r="AE86" s="23"/>
      <c r="AO86"/>
    </row>
    <row r="87" spans="1:43" x14ac:dyDescent="0.75">
      <c r="C87" s="30"/>
      <c r="D87" s="30"/>
      <c r="E87" s="30"/>
      <c r="F87" s="30"/>
      <c r="G87" s="30"/>
      <c r="H87" s="30"/>
      <c r="I87" s="30"/>
      <c r="AE87" s="43"/>
      <c r="AO87"/>
    </row>
    <row r="88" spans="1:43" x14ac:dyDescent="0.75">
      <c r="C88" s="30"/>
      <c r="D88" s="30"/>
      <c r="E88" s="30"/>
      <c r="F88" s="30"/>
      <c r="H88" s="30"/>
      <c r="M88" s="24"/>
      <c r="AE88" s="36"/>
      <c r="AO88" s="23"/>
    </row>
    <row r="89" spans="1:43" x14ac:dyDescent="0.75">
      <c r="A89" s="30"/>
      <c r="B89" s="30"/>
      <c r="C89" s="30"/>
      <c r="AO89" s="23"/>
    </row>
    <row r="90" spans="1:43" x14ac:dyDescent="0.75">
      <c r="C90" s="30"/>
      <c r="E90" s="30"/>
      <c r="F90" s="30"/>
      <c r="AO90" s="23"/>
    </row>
    <row r="91" spans="1:43" x14ac:dyDescent="0.75">
      <c r="C91" s="30"/>
      <c r="D91" s="30"/>
      <c r="E91" s="30"/>
      <c r="F91" s="30"/>
      <c r="G91" s="30"/>
      <c r="AO91"/>
    </row>
    <row r="92" spans="1:43" x14ac:dyDescent="0.75">
      <c r="A92" s="30"/>
      <c r="C92" s="30"/>
      <c r="D92" s="30"/>
      <c r="E92" s="30"/>
      <c r="F92" s="30"/>
      <c r="G92" s="30"/>
      <c r="AO92"/>
    </row>
    <row r="93" spans="1:43" x14ac:dyDescent="0.75">
      <c r="A93" s="30"/>
      <c r="C93" s="30"/>
      <c r="AO93"/>
    </row>
    <row r="94" spans="1:43" x14ac:dyDescent="0.75">
      <c r="AO94"/>
    </row>
  </sheetData>
  <mergeCells count="35">
    <mergeCell ref="A5:I5"/>
    <mergeCell ref="R5:W5"/>
    <mergeCell ref="Y5:AG5"/>
    <mergeCell ref="AI5:AQ5"/>
    <mergeCell ref="A20:A32"/>
    <mergeCell ref="K20:K32"/>
    <mergeCell ref="K5:P5"/>
    <mergeCell ref="Y20:Y32"/>
    <mergeCell ref="R20:R32"/>
    <mergeCell ref="A7:A19"/>
    <mergeCell ref="R7:R19"/>
    <mergeCell ref="Y7:Y19"/>
    <mergeCell ref="R33:R45"/>
    <mergeCell ref="R46:R58"/>
    <mergeCell ref="R59:R71"/>
    <mergeCell ref="AI20:AI32"/>
    <mergeCell ref="A33:A45"/>
    <mergeCell ref="K33:K45"/>
    <mergeCell ref="Y33:Y45"/>
    <mergeCell ref="AI7:AI19"/>
    <mergeCell ref="K7:K19"/>
    <mergeCell ref="Y72:Y84"/>
    <mergeCell ref="AI72:AI84"/>
    <mergeCell ref="A72:A84"/>
    <mergeCell ref="K72:K84"/>
    <mergeCell ref="R72:R84"/>
    <mergeCell ref="Y46:Y58"/>
    <mergeCell ref="Y59:Y71"/>
    <mergeCell ref="AI33:AI45"/>
    <mergeCell ref="AI46:AI58"/>
    <mergeCell ref="AI59:AI71"/>
    <mergeCell ref="A46:A58"/>
    <mergeCell ref="A59:A71"/>
    <mergeCell ref="K46:K58"/>
    <mergeCell ref="K59:K7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Julianah Ajose</dc:creator>
  <cp:keywords/>
  <dc:description/>
  <cp:lastModifiedBy>Elisha Crane</cp:lastModifiedBy>
  <cp:revision/>
  <dcterms:created xsi:type="dcterms:W3CDTF">2022-01-24T03:06:30Z</dcterms:created>
  <dcterms:modified xsi:type="dcterms:W3CDTF">2023-02-28T18:29:46Z</dcterms:modified>
  <cp:category/>
  <cp:contentStatus/>
</cp:coreProperties>
</file>